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https://nvidia-my.sharepoint.com/personal/anaruse_nvidia_com/Documents/Documents/Nearest Neighbor Search/CAGRA/performance-comparison/"/>
    </mc:Choice>
  </mc:AlternateContent>
  <xr:revisionPtr revIDLastSave="0" documentId="8_{C40EAC37-C7A5-4CAB-B383-F25B91CB7904}" xr6:coauthVersionLast="47" xr6:coauthVersionMax="47" xr10:uidLastSave="{00000000-0000-0000-0000-000000000000}"/>
  <bookViews>
    <workbookView xWindow="-26472" yWindow="1824" windowWidth="23040" windowHeight="12120" firstSheet="4" activeTab="4" xr2:uid="{00000000-000D-0000-FFFF-FFFF00000000}"/>
  </bookViews>
  <sheets>
    <sheet name="Sift-1M" sheetId="4" r:id="rId1"/>
    <sheet name="Glove-200" sheetId="3" r:id="rId2"/>
    <sheet name="NYTimes" sheetId="2" r:id="rId3"/>
    <sheet name="GIST" sheetId="1" r:id="rId4"/>
    <sheet name="DEEP-100M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5" l="1"/>
  <c r="B7" i="2"/>
  <c r="B6" i="2"/>
  <c r="B7" i="3"/>
  <c r="B6" i="3"/>
  <c r="B7" i="4"/>
  <c r="B6" i="4"/>
  <c r="B7" i="1"/>
  <c r="B6" i="1"/>
</calcChain>
</file>

<file path=xl/sharedStrings.xml><?xml version="1.0" encoding="utf-8"?>
<sst xmlns="http://schemas.openxmlformats.org/spreadsheetml/2006/main" count="60" uniqueCount="27">
  <si>
    <t>Sift-1M</t>
  </si>
  <si>
    <t>1M records</t>
  </si>
  <si>
    <t>128 dims</t>
  </si>
  <si>
    <t>indexing time (sec)</t>
  </si>
  <si>
    <t>HNSW</t>
  </si>
  <si>
    <t>M=16, ef=200, 64 threads</t>
  </si>
  <si>
    <t>GGNN</t>
  </si>
  <si>
    <t>K=40, tau=0.5</t>
  </si>
  <si>
    <t>CAGRA (1 A100)</t>
  </si>
  <si>
    <t>K=32, base_K=48</t>
  </si>
  <si>
    <t>CAGRA (4 A100)</t>
  </si>
  <si>
    <t>Glove-200</t>
  </si>
  <si>
    <t>1.18M records</t>
  </si>
  <si>
    <t>200 dims</t>
  </si>
  <si>
    <t>M=48, ef=200, 64 threads</t>
  </si>
  <si>
    <t>K=96, tau=0.5</t>
  </si>
  <si>
    <t>K=96, base_K=144</t>
  </si>
  <si>
    <t>NYTimes</t>
  </si>
  <si>
    <t>0.28M records</t>
  </si>
  <si>
    <t>256 dims</t>
  </si>
  <si>
    <t>960 dims</t>
  </si>
  <si>
    <t>M=32, ef=200, 64 threads</t>
  </si>
  <si>
    <t>K=64, base_K=96</t>
  </si>
  <si>
    <t>DEEP-100M</t>
  </si>
  <si>
    <t>100M records</t>
  </si>
  <si>
    <t>96 dims</t>
  </si>
  <si>
    <t>(NA)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</si>
</sst>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0" applyFont="1"/>
    <xf numFmtId="164" fontId="2" fillId="2" borderId="0" xfId="1" applyNumberFormat="1" applyFont="1" applyFill="1"/>
    <xf numFmtId="164" fontId="2" fillId="3" borderId="0" xfId="1" applyNumberFormat="1" applyFont="1" applyFill="1"/>
    <xf numFmtId="164" fontId="2" fillId="4" borderId="0" xfId="1" applyNumberFormat="1" applyFont="1" applyFill="1"/>
    <xf numFmtId="164" fontId="2" fillId="5" borderId="0" xfId="1" applyNumberFormat="1" applyFont="1" applyFill="1"/>
    <xf numFmtId="164" fontId="2" fillId="3" borderId="0" xfId="1" applyNumberFormat="1" applyFont="1" applyFill="1" applyAlignment="1">
      <alignment horizontal="right"/>
    </xf>
    <xf numFmtId="164" fontId="2" fillId="4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48DC2-53D2-4764-A8D5-AEF8B5CE23DD}">
  <dimension ref="A1:C7"/>
  <sheetViews>
    <sheetView workbookViewId="0"/>
  </sheetViews>
  <sheetFormatPr defaultRowHeight="14.45"/>
  <cols>
    <col min="1" max="1" width="13.85546875" bestFit="1" customWidth="1"/>
    <col min="2" max="2" width="16.85546875" bestFit="1" customWidth="1"/>
    <col min="3" max="4" width="22" bestFit="1" customWidth="1"/>
  </cols>
  <sheetData>
    <row r="1" spans="1:3">
      <c r="A1" t="s">
        <v>0</v>
      </c>
      <c r="B1" t="s">
        <v>1</v>
      </c>
      <c r="C1" t="s">
        <v>2</v>
      </c>
    </row>
    <row r="3" spans="1:3">
      <c r="B3" s="5" t="s">
        <v>3</v>
      </c>
    </row>
    <row r="4" spans="1:3">
      <c r="A4" s="1" t="s">
        <v>4</v>
      </c>
      <c r="B4" s="6">
        <v>32</v>
      </c>
      <c r="C4" s="1" t="s">
        <v>5</v>
      </c>
    </row>
    <row r="5" spans="1:3">
      <c r="A5" s="2" t="s">
        <v>6</v>
      </c>
      <c r="B5" s="7">
        <v>16</v>
      </c>
      <c r="C5" s="2" t="s">
        <v>7</v>
      </c>
    </row>
    <row r="6" spans="1:3">
      <c r="A6" s="3" t="s">
        <v>8</v>
      </c>
      <c r="B6" s="8">
        <f>12+3</f>
        <v>15</v>
      </c>
      <c r="C6" s="3" t="s">
        <v>9</v>
      </c>
    </row>
    <row r="7" spans="1:3">
      <c r="A7" s="4" t="s">
        <v>10</v>
      </c>
      <c r="B7" s="9">
        <f>22+8</f>
        <v>30</v>
      </c>
      <c r="C7" s="4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54F79-CA83-424F-B22E-F2D466DEC47A}">
  <dimension ref="A1:C7"/>
  <sheetViews>
    <sheetView workbookViewId="0"/>
  </sheetViews>
  <sheetFormatPr defaultRowHeight="14.45"/>
  <cols>
    <col min="1" max="1" width="13.85546875" bestFit="1" customWidth="1"/>
    <col min="2" max="2" width="16.85546875" bestFit="1" customWidth="1"/>
    <col min="3" max="4" width="22" bestFit="1" customWidth="1"/>
  </cols>
  <sheetData>
    <row r="1" spans="1:3">
      <c r="A1" t="s">
        <v>11</v>
      </c>
      <c r="B1" t="s">
        <v>12</v>
      </c>
      <c r="C1" t="s">
        <v>13</v>
      </c>
    </row>
    <row r="3" spans="1:3">
      <c r="B3" s="5" t="s">
        <v>3</v>
      </c>
    </row>
    <row r="4" spans="1:3">
      <c r="A4" s="1" t="s">
        <v>4</v>
      </c>
      <c r="B4" s="6">
        <v>172</v>
      </c>
      <c r="C4" s="1" t="s">
        <v>14</v>
      </c>
    </row>
    <row r="5" spans="1:3">
      <c r="A5" s="2" t="s">
        <v>6</v>
      </c>
      <c r="B5" s="7">
        <v>216</v>
      </c>
      <c r="C5" s="2" t="s">
        <v>15</v>
      </c>
    </row>
    <row r="6" spans="1:3">
      <c r="A6" s="3" t="s">
        <v>8</v>
      </c>
      <c r="B6" s="8">
        <f>154.1+6.6</f>
        <v>160.69999999999999</v>
      </c>
      <c r="C6" s="3" t="s">
        <v>16</v>
      </c>
    </row>
    <row r="7" spans="1:3">
      <c r="A7" s="4" t="s">
        <v>10</v>
      </c>
      <c r="B7" s="9">
        <f>99+15.6</f>
        <v>114.6</v>
      </c>
      <c r="C7" s="4" t="s"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CAB2-DF43-438C-BED2-563CBCAAA2D6}">
  <dimension ref="A1:C7"/>
  <sheetViews>
    <sheetView workbookViewId="0"/>
  </sheetViews>
  <sheetFormatPr defaultRowHeight="14.45"/>
  <cols>
    <col min="1" max="1" width="13.85546875" bestFit="1" customWidth="1"/>
    <col min="2" max="2" width="16.85546875" bestFit="1" customWidth="1"/>
    <col min="3" max="4" width="22" bestFit="1" customWidth="1"/>
  </cols>
  <sheetData>
    <row r="1" spans="1:3">
      <c r="A1" t="s">
        <v>17</v>
      </c>
      <c r="B1" t="s">
        <v>18</v>
      </c>
      <c r="C1" t="s">
        <v>19</v>
      </c>
    </row>
    <row r="3" spans="1:3">
      <c r="B3" s="5" t="s">
        <v>3</v>
      </c>
    </row>
    <row r="4" spans="1:3">
      <c r="A4" s="1" t="s">
        <v>4</v>
      </c>
      <c r="B4" s="6">
        <v>226</v>
      </c>
      <c r="C4" s="1" t="s">
        <v>14</v>
      </c>
    </row>
    <row r="5" spans="1:3">
      <c r="A5" s="2" t="s">
        <v>6</v>
      </c>
      <c r="B5" s="7">
        <v>47</v>
      </c>
      <c r="C5" s="2" t="s">
        <v>15</v>
      </c>
    </row>
    <row r="6" spans="1:3">
      <c r="A6" s="3" t="s">
        <v>8</v>
      </c>
      <c r="B6" s="8">
        <f>40.16 + 2.9</f>
        <v>43.059999999999995</v>
      </c>
      <c r="C6" s="3" t="s">
        <v>16</v>
      </c>
    </row>
    <row r="7" spans="1:3">
      <c r="A7" s="4" t="s">
        <v>10</v>
      </c>
      <c r="B7" s="9">
        <f>64.65+12.79</f>
        <v>77.44</v>
      </c>
      <c r="C7" s="4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workbookViewId="0"/>
  </sheetViews>
  <sheetFormatPr defaultRowHeight="14.45"/>
  <cols>
    <col min="1" max="1" width="13.85546875" bestFit="1" customWidth="1"/>
    <col min="2" max="2" width="16.85546875" bestFit="1" customWidth="1"/>
    <col min="3" max="4" width="22" bestFit="1" customWidth="1"/>
  </cols>
  <sheetData>
    <row r="1" spans="1:3">
      <c r="A1" t="s">
        <v>0</v>
      </c>
      <c r="B1" t="s">
        <v>1</v>
      </c>
      <c r="C1" t="s">
        <v>20</v>
      </c>
    </row>
    <row r="3" spans="1:3">
      <c r="B3" s="5" t="s">
        <v>3</v>
      </c>
    </row>
    <row r="4" spans="1:3">
      <c r="A4" s="1" t="s">
        <v>4</v>
      </c>
      <c r="B4" s="6">
        <v>230</v>
      </c>
      <c r="C4" s="1" t="s">
        <v>21</v>
      </c>
    </row>
    <row r="5" spans="1:3">
      <c r="A5" s="2" t="s">
        <v>6</v>
      </c>
      <c r="B5" s="7">
        <v>901</v>
      </c>
      <c r="C5" s="2" t="s">
        <v>15</v>
      </c>
    </row>
    <row r="6" spans="1:3">
      <c r="A6" s="3" t="s">
        <v>8</v>
      </c>
      <c r="B6" s="8">
        <f>123+6</f>
        <v>129</v>
      </c>
      <c r="C6" s="3" t="s">
        <v>22</v>
      </c>
    </row>
    <row r="7" spans="1:3">
      <c r="A7" s="4" t="s">
        <v>10</v>
      </c>
      <c r="B7" s="9">
        <f>62+14</f>
        <v>76</v>
      </c>
      <c r="C7" s="4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463B-81DC-4D01-9652-CB787A46DE20}">
  <dimension ref="A1:C7"/>
  <sheetViews>
    <sheetView tabSelected="1" workbookViewId="0"/>
  </sheetViews>
  <sheetFormatPr defaultRowHeight="14.45"/>
  <cols>
    <col min="1" max="1" width="13.85546875" bestFit="1" customWidth="1"/>
    <col min="2" max="2" width="16.85546875" bestFit="1" customWidth="1"/>
    <col min="3" max="4" width="22" bestFit="1" customWidth="1"/>
  </cols>
  <sheetData>
    <row r="1" spans="1:3">
      <c r="A1" t="s">
        <v>23</v>
      </c>
      <c r="B1" t="s">
        <v>24</v>
      </c>
      <c r="C1" t="s">
        <v>25</v>
      </c>
    </row>
    <row r="3" spans="1:3">
      <c r="B3" s="5" t="s">
        <v>3</v>
      </c>
    </row>
    <row r="4" spans="1:3">
      <c r="A4" s="1" t="s">
        <v>4</v>
      </c>
      <c r="B4" s="6">
        <v>2804</v>
      </c>
      <c r="C4" s="1" t="s">
        <v>5</v>
      </c>
    </row>
    <row r="5" spans="1:3">
      <c r="A5" s="2" t="s">
        <v>6</v>
      </c>
      <c r="B5" s="10" t="s">
        <v>26</v>
      </c>
      <c r="C5" s="2"/>
    </row>
    <row r="6" spans="1:3">
      <c r="A6" s="3" t="s">
        <v>8</v>
      </c>
      <c r="B6" s="11" t="s">
        <v>26</v>
      </c>
      <c r="C6" s="3"/>
    </row>
    <row r="7" spans="1:3">
      <c r="A7" s="4" t="s">
        <v>10</v>
      </c>
      <c r="B7" s="9">
        <f>477.23 +112.47</f>
        <v>589.70000000000005</v>
      </c>
      <c r="C7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Akira Naruse</dc:creator>
  <cp:keywords/>
  <dc:description/>
  <cp:lastModifiedBy/>
  <cp:revision/>
  <dcterms:created xsi:type="dcterms:W3CDTF">2015-06-05T18:17:20Z</dcterms:created>
  <dcterms:modified xsi:type="dcterms:W3CDTF">2023-02-21T14:04:26Z</dcterms:modified>
  <cp:category/>
  <cp:contentStatus/>
</cp:coreProperties>
</file>