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atti\Desktop\WorkTemp\RDL\RDLS\examples\"/>
    </mc:Choice>
  </mc:AlternateContent>
  <xr:revisionPtr revIDLastSave="0" documentId="13_ncr:1_{E7E86C9A-8ADA-441A-8F3C-4D0CCA99F0D1}" xr6:coauthVersionLast="47" xr6:coauthVersionMax="47" xr10:uidLastSave="{00000000-0000-0000-0000-000000000000}"/>
  <bookViews>
    <workbookView xWindow="2280" yWindow="0" windowWidth="27590" windowHeight="13680" activeTab="8" xr2:uid="{00000000-000D-0000-FFFF-FFFF00000000}"/>
  </bookViews>
  <sheets>
    <sheet name="# README" sheetId="1" r:id="rId1"/>
    <sheet name="# Enums" sheetId="2" state="hidden" r:id="rId2"/>
    <sheet name="Meta" sheetId="3" state="hidden" r:id="rId3"/>
    <sheet name="datasets" sheetId="4" r:id="rId4"/>
    <sheet name="attributions" sheetId="5" r:id="rId5"/>
    <sheet name="sources" sheetId="6" r:id="rId6"/>
    <sheet name="referenced_by" sheetId="7" r:id="rId7"/>
    <sheet name="spatial_gazetteer_entries" sheetId="8" r:id="rId8"/>
    <sheet name="resources" sheetId="9" r:id="rId9"/>
    <sheet name="hazard_event_sets" sheetId="10" r:id="rId10"/>
    <sheet name="hazard_event_sets_hazards" sheetId="11" r:id="rId11"/>
    <sheet name="hazard_event_sets_spatial_gazet" sheetId="12" r:id="rId12"/>
    <sheet name="hazard_event_sets_events" sheetId="13" r:id="rId13"/>
    <sheet name="hazard_event_sets_events_disast" sheetId="14" r:id="rId14"/>
    <sheet name="hazard_event_sets_events_footpr" sheetId="15" r:id="rId15"/>
    <sheet name="links"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8" i="16" l="1"/>
  <c r="D1008" i="16" s="1"/>
  <c r="B1007" i="16"/>
  <c r="D1007" i="16" s="1"/>
  <c r="B1006" i="16"/>
  <c r="D1006" i="16" s="1"/>
  <c r="B1005" i="16"/>
  <c r="D1005" i="16" s="1"/>
  <c r="B1004" i="16"/>
  <c r="D1004" i="16" s="1"/>
  <c r="B1003" i="16"/>
  <c r="B1002" i="16"/>
  <c r="D1002" i="16" s="1"/>
  <c r="B1001" i="16"/>
  <c r="D1001" i="16" s="1"/>
  <c r="B1000" i="16"/>
  <c r="D1000" i="16" s="1"/>
  <c r="B999" i="16"/>
  <c r="D999" i="16" s="1"/>
  <c r="B998" i="16"/>
  <c r="C998" i="16" s="1"/>
  <c r="D997" i="16"/>
  <c r="B997" i="16"/>
  <c r="C997" i="16" s="1"/>
  <c r="B996" i="16"/>
  <c r="D996" i="16" s="1"/>
  <c r="B995" i="16"/>
  <c r="D995" i="16" s="1"/>
  <c r="B994" i="16"/>
  <c r="D994" i="16" s="1"/>
  <c r="B993" i="16"/>
  <c r="D993" i="16" s="1"/>
  <c r="B992" i="16"/>
  <c r="D992" i="16" s="1"/>
  <c r="B991" i="16"/>
  <c r="D991" i="16" s="1"/>
  <c r="B990" i="16"/>
  <c r="D990" i="16" s="1"/>
  <c r="B989" i="16"/>
  <c r="C989" i="16" s="1"/>
  <c r="B988" i="16"/>
  <c r="D988" i="16" s="1"/>
  <c r="B987" i="16"/>
  <c r="D987" i="16" s="1"/>
  <c r="B986" i="16"/>
  <c r="D986" i="16" s="1"/>
  <c r="B985" i="16"/>
  <c r="B984" i="16"/>
  <c r="D984" i="16" s="1"/>
  <c r="B983" i="16"/>
  <c r="D983" i="16" s="1"/>
  <c r="B982" i="16"/>
  <c r="B981" i="16"/>
  <c r="D981" i="16" s="1"/>
  <c r="B980" i="16"/>
  <c r="D980" i="16" s="1"/>
  <c r="B979" i="16"/>
  <c r="D979" i="16" s="1"/>
  <c r="B978" i="16"/>
  <c r="D978" i="16" s="1"/>
  <c r="D977" i="16"/>
  <c r="B977" i="16"/>
  <c r="C977" i="16" s="1"/>
  <c r="B976" i="16"/>
  <c r="D976" i="16" s="1"/>
  <c r="B975" i="16"/>
  <c r="D975" i="16" s="1"/>
  <c r="B974" i="16"/>
  <c r="B973" i="16"/>
  <c r="D973" i="16" s="1"/>
  <c r="B972" i="16"/>
  <c r="D972" i="16" s="1"/>
  <c r="C971" i="16"/>
  <c r="B971" i="16"/>
  <c r="D971" i="16" s="1"/>
  <c r="B970" i="16"/>
  <c r="B969" i="16"/>
  <c r="C969" i="16" s="1"/>
  <c r="B968" i="16"/>
  <c r="D968" i="16" s="1"/>
  <c r="B967" i="16"/>
  <c r="D967" i="16" s="1"/>
  <c r="B966" i="16"/>
  <c r="C966" i="16" s="1"/>
  <c r="D965" i="16"/>
  <c r="C965" i="16"/>
  <c r="B965" i="16"/>
  <c r="B964" i="16"/>
  <c r="B963" i="16"/>
  <c r="D963" i="16" s="1"/>
  <c r="B962" i="16"/>
  <c r="D962" i="16" s="1"/>
  <c r="B961" i="16"/>
  <c r="C961" i="16" s="1"/>
  <c r="B960" i="16"/>
  <c r="D960" i="16" s="1"/>
  <c r="B959" i="16"/>
  <c r="D959" i="16" s="1"/>
  <c r="B958" i="16"/>
  <c r="B957" i="16"/>
  <c r="D957" i="16" s="1"/>
  <c r="C956" i="16"/>
  <c r="B956" i="16"/>
  <c r="D956" i="16" s="1"/>
  <c r="B955" i="16"/>
  <c r="D955" i="16" s="1"/>
  <c r="B954" i="16"/>
  <c r="D954" i="16" s="1"/>
  <c r="B953" i="16"/>
  <c r="B952" i="16"/>
  <c r="D952" i="16" s="1"/>
  <c r="B951" i="16"/>
  <c r="D951" i="16" s="1"/>
  <c r="B950" i="16"/>
  <c r="D950" i="16" s="1"/>
  <c r="B949" i="16"/>
  <c r="D949" i="16" s="1"/>
  <c r="C948" i="16"/>
  <c r="B948" i="16"/>
  <c r="D948" i="16" s="1"/>
  <c r="B947" i="16"/>
  <c r="D946" i="16"/>
  <c r="C946" i="16"/>
  <c r="B946" i="16"/>
  <c r="B945" i="16"/>
  <c r="D945" i="16" s="1"/>
  <c r="B944" i="16"/>
  <c r="D944" i="16" s="1"/>
  <c r="B943" i="16"/>
  <c r="D943" i="16" s="1"/>
  <c r="B942" i="16"/>
  <c r="B941" i="16"/>
  <c r="C941" i="16" s="1"/>
  <c r="B940" i="16"/>
  <c r="D940" i="16" s="1"/>
  <c r="D939" i="16"/>
  <c r="B939" i="16"/>
  <c r="C939" i="16" s="1"/>
  <c r="B938" i="16"/>
  <c r="B937" i="16"/>
  <c r="D937" i="16" s="1"/>
  <c r="B936" i="16"/>
  <c r="D936" i="16" s="1"/>
  <c r="B935" i="16"/>
  <c r="D935" i="16" s="1"/>
  <c r="B934" i="16"/>
  <c r="D934" i="16" s="1"/>
  <c r="B933" i="16"/>
  <c r="D933" i="16" s="1"/>
  <c r="B932" i="16"/>
  <c r="B931" i="16"/>
  <c r="C931" i="16" s="1"/>
  <c r="B930" i="16"/>
  <c r="D930" i="16" s="1"/>
  <c r="B929" i="16"/>
  <c r="C929" i="16" s="1"/>
  <c r="B928" i="16"/>
  <c r="D928" i="16" s="1"/>
  <c r="B927" i="16"/>
  <c r="D927" i="16" s="1"/>
  <c r="B926" i="16"/>
  <c r="D926" i="16" s="1"/>
  <c r="B925" i="16"/>
  <c r="C925" i="16" s="1"/>
  <c r="B924" i="16"/>
  <c r="D924" i="16" s="1"/>
  <c r="B923" i="16"/>
  <c r="D923" i="16" s="1"/>
  <c r="B922" i="16"/>
  <c r="D922" i="16" s="1"/>
  <c r="B921" i="16"/>
  <c r="D921" i="16" s="1"/>
  <c r="B920" i="16"/>
  <c r="D920" i="16" s="1"/>
  <c r="B919" i="16"/>
  <c r="D919" i="16" s="1"/>
  <c r="B918" i="16"/>
  <c r="D918" i="16" s="1"/>
  <c r="B917" i="16"/>
  <c r="D917" i="16" s="1"/>
  <c r="B916" i="16"/>
  <c r="D916" i="16" s="1"/>
  <c r="D915" i="16"/>
  <c r="B915" i="16"/>
  <c r="C915" i="16" s="1"/>
  <c r="B914" i="16"/>
  <c r="B913" i="16"/>
  <c r="D913" i="16" s="1"/>
  <c r="B912" i="16"/>
  <c r="D912" i="16" s="1"/>
  <c r="B911" i="16"/>
  <c r="D911" i="16" s="1"/>
  <c r="B910" i="16"/>
  <c r="D910" i="16" s="1"/>
  <c r="B909" i="16"/>
  <c r="B908" i="16"/>
  <c r="D908" i="16" s="1"/>
  <c r="D907" i="16"/>
  <c r="C907" i="16"/>
  <c r="B907" i="16"/>
  <c r="D906" i="16"/>
  <c r="B906" i="16"/>
  <c r="C906" i="16" s="1"/>
  <c r="C905" i="16"/>
  <c r="B905" i="16"/>
  <c r="D905" i="16" s="1"/>
  <c r="B904" i="16"/>
  <c r="D904" i="16" s="1"/>
  <c r="B903" i="16"/>
  <c r="D903" i="16" s="1"/>
  <c r="B902" i="16"/>
  <c r="D902" i="16" s="1"/>
  <c r="B901" i="16"/>
  <c r="C901" i="16" s="1"/>
  <c r="B900" i="16"/>
  <c r="D900" i="16" s="1"/>
  <c r="B899" i="16"/>
  <c r="D899" i="16" s="1"/>
  <c r="B898" i="16"/>
  <c r="D898" i="16" s="1"/>
  <c r="B897" i="16"/>
  <c r="D897" i="16" s="1"/>
  <c r="B896" i="16"/>
  <c r="D896" i="16" s="1"/>
  <c r="B895" i="16"/>
  <c r="D895" i="16" s="1"/>
  <c r="D894" i="16"/>
  <c r="C894" i="16"/>
  <c r="B894" i="16"/>
  <c r="B893" i="16"/>
  <c r="D893" i="16" s="1"/>
  <c r="B892" i="16"/>
  <c r="D892" i="16" s="1"/>
  <c r="B891" i="16"/>
  <c r="D891" i="16" s="1"/>
  <c r="B890" i="16"/>
  <c r="B889" i="16"/>
  <c r="D889" i="16" s="1"/>
  <c r="B888" i="16"/>
  <c r="D888" i="16" s="1"/>
  <c r="B887" i="16"/>
  <c r="D887" i="16" s="1"/>
  <c r="B886" i="16"/>
  <c r="C886" i="16" s="1"/>
  <c r="D885" i="16"/>
  <c r="C885" i="16"/>
  <c r="B885" i="16"/>
  <c r="B884" i="16"/>
  <c r="D884" i="16" s="1"/>
  <c r="B883" i="16"/>
  <c r="D883" i="16" s="1"/>
  <c r="B882" i="16"/>
  <c r="B881" i="16"/>
  <c r="C881" i="16" s="1"/>
  <c r="B880" i="16"/>
  <c r="D880" i="16" s="1"/>
  <c r="B879" i="16"/>
  <c r="D879" i="16" s="1"/>
  <c r="B878" i="16"/>
  <c r="D878" i="16" s="1"/>
  <c r="C877" i="16"/>
  <c r="B877" i="16"/>
  <c r="D877" i="16" s="1"/>
  <c r="B876" i="16"/>
  <c r="D876" i="16" s="1"/>
  <c r="D875" i="16"/>
  <c r="B875" i="16"/>
  <c r="C875" i="16" s="1"/>
  <c r="B874" i="16"/>
  <c r="D874" i="16" s="1"/>
  <c r="B873" i="16"/>
  <c r="D873" i="16" s="1"/>
  <c r="B872" i="16"/>
  <c r="D872" i="16" s="1"/>
  <c r="B871" i="16"/>
  <c r="D871" i="16" s="1"/>
  <c r="B870" i="16"/>
  <c r="C870" i="16" s="1"/>
  <c r="B869" i="16"/>
  <c r="C869" i="16" s="1"/>
  <c r="B868" i="16"/>
  <c r="D868" i="16" s="1"/>
  <c r="B867" i="16"/>
  <c r="D867" i="16" s="1"/>
  <c r="C866" i="16"/>
  <c r="B866" i="16"/>
  <c r="D866" i="16" s="1"/>
  <c r="B865" i="16"/>
  <c r="D865" i="16" s="1"/>
  <c r="B864" i="16"/>
  <c r="D864" i="16" s="1"/>
  <c r="B863" i="16"/>
  <c r="D863" i="16" s="1"/>
  <c r="C862" i="16"/>
  <c r="B862" i="16"/>
  <c r="D862" i="16" s="1"/>
  <c r="B861" i="16"/>
  <c r="D861" i="16" s="1"/>
  <c r="B860" i="16"/>
  <c r="B859" i="16"/>
  <c r="D859" i="16" s="1"/>
  <c r="B858" i="16"/>
  <c r="D858" i="16" s="1"/>
  <c r="D857" i="16"/>
  <c r="B857" i="16"/>
  <c r="C857" i="16" s="1"/>
  <c r="B856" i="16"/>
  <c r="D856" i="16" s="1"/>
  <c r="B855" i="16"/>
  <c r="D855" i="16" s="1"/>
  <c r="B854" i="16"/>
  <c r="D854" i="16" s="1"/>
  <c r="B853" i="16"/>
  <c r="B852" i="16"/>
  <c r="D852" i="16" s="1"/>
  <c r="B851" i="16"/>
  <c r="D851" i="16" s="1"/>
  <c r="B850" i="16"/>
  <c r="B849" i="16"/>
  <c r="D849" i="16" s="1"/>
  <c r="B848" i="16"/>
  <c r="D848" i="16" s="1"/>
  <c r="B847" i="16"/>
  <c r="D847" i="16" s="1"/>
  <c r="B846" i="16"/>
  <c r="D846" i="16" s="1"/>
  <c r="B845" i="16"/>
  <c r="D845" i="16" s="1"/>
  <c r="B844" i="16"/>
  <c r="D844" i="16" s="1"/>
  <c r="B843" i="16"/>
  <c r="B842" i="16"/>
  <c r="D842" i="16" s="1"/>
  <c r="D841" i="16"/>
  <c r="B841" i="16"/>
  <c r="C841" i="16" s="1"/>
  <c r="B840" i="16"/>
  <c r="D840" i="16" s="1"/>
  <c r="B839" i="16"/>
  <c r="D839" i="16" s="1"/>
  <c r="B838" i="16"/>
  <c r="D838" i="16" s="1"/>
  <c r="B837" i="16"/>
  <c r="D837" i="16" s="1"/>
  <c r="B836" i="16"/>
  <c r="D836" i="16" s="1"/>
  <c r="B835" i="16"/>
  <c r="D835" i="16" s="1"/>
  <c r="D834" i="16"/>
  <c r="C834" i="16"/>
  <c r="B834" i="16"/>
  <c r="B833" i="16"/>
  <c r="D833" i="16" s="1"/>
  <c r="B832" i="16"/>
  <c r="D832" i="16" s="1"/>
  <c r="B831" i="16"/>
  <c r="D831" i="16" s="1"/>
  <c r="D830" i="16"/>
  <c r="B830" i="16"/>
  <c r="C830" i="16" s="1"/>
  <c r="B829" i="16"/>
  <c r="D829" i="16" s="1"/>
  <c r="B828" i="16"/>
  <c r="D828" i="16" s="1"/>
  <c r="B827" i="16"/>
  <c r="B826" i="16"/>
  <c r="C826" i="16" s="1"/>
  <c r="C825" i="16"/>
  <c r="B825" i="16"/>
  <c r="D825" i="16" s="1"/>
  <c r="B824" i="16"/>
  <c r="D824" i="16" s="1"/>
  <c r="B823" i="16"/>
  <c r="D823" i="16" s="1"/>
  <c r="C822" i="16"/>
  <c r="B822" i="16"/>
  <c r="D822" i="16" s="1"/>
  <c r="B821" i="16"/>
  <c r="B820" i="16"/>
  <c r="D820" i="16" s="1"/>
  <c r="B819" i="16"/>
  <c r="D819" i="16" s="1"/>
  <c r="B818" i="16"/>
  <c r="D818" i="16" s="1"/>
  <c r="D817" i="16"/>
  <c r="C817" i="16"/>
  <c r="B817" i="16"/>
  <c r="B816" i="16"/>
  <c r="D816" i="16" s="1"/>
  <c r="B815" i="16"/>
  <c r="D815" i="16" s="1"/>
  <c r="B814" i="16"/>
  <c r="C814" i="16" s="1"/>
  <c r="B813" i="16"/>
  <c r="D813" i="16" s="1"/>
  <c r="C812" i="16"/>
  <c r="B812" i="16"/>
  <c r="D812" i="16" s="1"/>
  <c r="B811" i="16"/>
  <c r="B810" i="16"/>
  <c r="C810" i="16" s="1"/>
  <c r="B809" i="16"/>
  <c r="D809" i="16" s="1"/>
  <c r="B808" i="16"/>
  <c r="D808" i="16" s="1"/>
  <c r="B807" i="16"/>
  <c r="D807" i="16" s="1"/>
  <c r="B806" i="16"/>
  <c r="D806" i="16" s="1"/>
  <c r="C805" i="16"/>
  <c r="B805" i="16"/>
  <c r="D805" i="16" s="1"/>
  <c r="B804" i="16"/>
  <c r="D804" i="16" s="1"/>
  <c r="B803" i="16"/>
  <c r="D803" i="16" s="1"/>
  <c r="D802" i="16"/>
  <c r="C802" i="16"/>
  <c r="B802" i="16"/>
  <c r="B801" i="16"/>
  <c r="D801" i="16" s="1"/>
  <c r="B800" i="16"/>
  <c r="D800" i="16" s="1"/>
  <c r="B799" i="16"/>
  <c r="D799" i="16" s="1"/>
  <c r="B798" i="16"/>
  <c r="D798" i="16" s="1"/>
  <c r="B797" i="16"/>
  <c r="D797" i="16" s="1"/>
  <c r="B796" i="16"/>
  <c r="D796" i="16" s="1"/>
  <c r="B795" i="16"/>
  <c r="C795" i="16" s="1"/>
  <c r="B794" i="16"/>
  <c r="D794" i="16" s="1"/>
  <c r="B793" i="16"/>
  <c r="B792" i="16"/>
  <c r="D792" i="16" s="1"/>
  <c r="B791" i="16"/>
  <c r="D791" i="16" s="1"/>
  <c r="B790" i="16"/>
  <c r="D790" i="16" s="1"/>
  <c r="B789" i="16"/>
  <c r="D789" i="16" s="1"/>
  <c r="B788" i="16"/>
  <c r="D788" i="16" s="1"/>
  <c r="B787" i="16"/>
  <c r="D787" i="16" s="1"/>
  <c r="B786" i="16"/>
  <c r="D786" i="16" s="1"/>
  <c r="B785" i="16"/>
  <c r="C785" i="16" s="1"/>
  <c r="B784" i="16"/>
  <c r="D784" i="16" s="1"/>
  <c r="B783" i="16"/>
  <c r="D783" i="16" s="1"/>
  <c r="B782" i="16"/>
  <c r="B781" i="16"/>
  <c r="D781" i="16" s="1"/>
  <c r="D780" i="16"/>
  <c r="C780" i="16"/>
  <c r="B780" i="16"/>
  <c r="B779" i="16"/>
  <c r="C779" i="16" s="1"/>
  <c r="D778" i="16"/>
  <c r="B778" i="16"/>
  <c r="C778" i="16" s="1"/>
  <c r="B777" i="16"/>
  <c r="C777" i="16" s="1"/>
  <c r="B776" i="16"/>
  <c r="D776" i="16" s="1"/>
  <c r="B775" i="16"/>
  <c r="D775" i="16" s="1"/>
  <c r="B774" i="16"/>
  <c r="C774" i="16" s="1"/>
  <c r="B773" i="16"/>
  <c r="D773" i="16" s="1"/>
  <c r="D772" i="16"/>
  <c r="C772" i="16"/>
  <c r="B772" i="16"/>
  <c r="B771" i="16"/>
  <c r="D771" i="16" s="1"/>
  <c r="B770" i="16"/>
  <c r="D770" i="16" s="1"/>
  <c r="B769" i="16"/>
  <c r="B768" i="16"/>
  <c r="D768" i="16" s="1"/>
  <c r="B767" i="16"/>
  <c r="B766" i="16"/>
  <c r="C766" i="16" s="1"/>
  <c r="B765" i="16"/>
  <c r="D765" i="16" s="1"/>
  <c r="B764" i="16"/>
  <c r="D764" i="16" s="1"/>
  <c r="C763" i="16"/>
  <c r="B763" i="16"/>
  <c r="D763" i="16" s="1"/>
  <c r="B762" i="16"/>
  <c r="D762" i="16" s="1"/>
  <c r="B761" i="16"/>
  <c r="C761" i="16" s="1"/>
  <c r="B760" i="16"/>
  <c r="D760" i="16" s="1"/>
  <c r="B759" i="16"/>
  <c r="B758" i="16"/>
  <c r="D758" i="16" s="1"/>
  <c r="B757" i="16"/>
  <c r="D757" i="16" s="1"/>
  <c r="B756" i="16"/>
  <c r="D756" i="16" s="1"/>
  <c r="B755" i="16"/>
  <c r="D755" i="16" s="1"/>
  <c r="B754" i="16"/>
  <c r="B753" i="16"/>
  <c r="B752" i="16"/>
  <c r="D752" i="16" s="1"/>
  <c r="B751" i="16"/>
  <c r="C750" i="16"/>
  <c r="B750" i="16"/>
  <c r="D750" i="16" s="1"/>
  <c r="B749" i="16"/>
  <c r="D749" i="16" s="1"/>
  <c r="B748" i="16"/>
  <c r="D748" i="16" s="1"/>
  <c r="B747" i="16"/>
  <c r="D747" i="16" s="1"/>
  <c r="D746" i="16"/>
  <c r="B746" i="16"/>
  <c r="C746" i="16" s="1"/>
  <c r="B745" i="16"/>
  <c r="D745" i="16" s="1"/>
  <c r="B744" i="16"/>
  <c r="D744" i="16" s="1"/>
  <c r="B743" i="16"/>
  <c r="B742" i="16"/>
  <c r="D742" i="16" s="1"/>
  <c r="B741" i="16"/>
  <c r="C741" i="16" s="1"/>
  <c r="D740" i="16"/>
  <c r="C740" i="16"/>
  <c r="B740" i="16"/>
  <c r="B739" i="16"/>
  <c r="D739" i="16" s="1"/>
  <c r="B738" i="16"/>
  <c r="D738" i="16" s="1"/>
  <c r="D737" i="16"/>
  <c r="B737" i="16"/>
  <c r="C737" i="16" s="1"/>
  <c r="B736" i="16"/>
  <c r="D736" i="16" s="1"/>
  <c r="B735" i="16"/>
  <c r="B734" i="16"/>
  <c r="B733" i="16"/>
  <c r="B732" i="16"/>
  <c r="D732" i="16" s="1"/>
  <c r="D731" i="16"/>
  <c r="B731" i="16"/>
  <c r="C731" i="16" s="1"/>
  <c r="B730" i="16"/>
  <c r="B729" i="16"/>
  <c r="D729" i="16" s="1"/>
  <c r="B728" i="16"/>
  <c r="D728" i="16" s="1"/>
  <c r="B727" i="16"/>
  <c r="B726" i="16"/>
  <c r="C726" i="16" s="1"/>
  <c r="B725" i="16"/>
  <c r="D725" i="16" s="1"/>
  <c r="B724" i="16"/>
  <c r="C724" i="16" s="1"/>
  <c r="D723" i="16"/>
  <c r="C723" i="16"/>
  <c r="B723" i="16"/>
  <c r="B722" i="16"/>
  <c r="D722" i="16" s="1"/>
  <c r="B721" i="16"/>
  <c r="D721" i="16" s="1"/>
  <c r="B720" i="16"/>
  <c r="D720" i="16" s="1"/>
  <c r="B719" i="16"/>
  <c r="B718" i="16"/>
  <c r="B717" i="16"/>
  <c r="D717" i="16" s="1"/>
  <c r="D716" i="16"/>
  <c r="C716" i="16"/>
  <c r="B716" i="16"/>
  <c r="B715" i="16"/>
  <c r="D715" i="16" s="1"/>
  <c r="B714" i="16"/>
  <c r="D714" i="16" s="1"/>
  <c r="B713" i="16"/>
  <c r="C713" i="16" s="1"/>
  <c r="B712" i="16"/>
  <c r="D712" i="16" s="1"/>
  <c r="B711" i="16"/>
  <c r="B710" i="16"/>
  <c r="D710" i="16" s="1"/>
  <c r="B709" i="16"/>
  <c r="C709" i="16" s="1"/>
  <c r="B708" i="16"/>
  <c r="C708" i="16" s="1"/>
  <c r="C707" i="16"/>
  <c r="B707" i="16"/>
  <c r="D707" i="16" s="1"/>
  <c r="B706" i="16"/>
  <c r="B705" i="16"/>
  <c r="B704" i="16"/>
  <c r="D704" i="16" s="1"/>
  <c r="B703" i="16"/>
  <c r="C702" i="16"/>
  <c r="B702" i="16"/>
  <c r="D702" i="16" s="1"/>
  <c r="B701" i="16"/>
  <c r="D701" i="16" s="1"/>
  <c r="B700" i="16"/>
  <c r="D700" i="16" s="1"/>
  <c r="C699" i="16"/>
  <c r="B699" i="16"/>
  <c r="D699" i="16" s="1"/>
  <c r="D698" i="16"/>
  <c r="B698" i="16"/>
  <c r="C698" i="16" s="1"/>
  <c r="B697" i="16"/>
  <c r="D697" i="16" s="1"/>
  <c r="B696" i="16"/>
  <c r="D696" i="16" s="1"/>
  <c r="B695" i="16"/>
  <c r="B694" i="16"/>
  <c r="D694" i="16" s="1"/>
  <c r="B693" i="16"/>
  <c r="C693" i="16" s="1"/>
  <c r="B692" i="16"/>
  <c r="D692" i="16" s="1"/>
  <c r="B691" i="16"/>
  <c r="C691" i="16" s="1"/>
  <c r="B690" i="16"/>
  <c r="D690" i="16" s="1"/>
  <c r="D689" i="16"/>
  <c r="C689" i="16"/>
  <c r="B689" i="16"/>
  <c r="B688" i="16"/>
  <c r="D688" i="16" s="1"/>
  <c r="B687" i="16"/>
  <c r="B686" i="16"/>
  <c r="B685" i="16"/>
  <c r="D684" i="16"/>
  <c r="B684" i="16"/>
  <c r="C684" i="16" s="1"/>
  <c r="B683" i="16"/>
  <c r="C683" i="16" s="1"/>
  <c r="B682" i="16"/>
  <c r="D682" i="16" s="1"/>
  <c r="D681" i="16"/>
  <c r="C681" i="16"/>
  <c r="B681" i="16"/>
  <c r="B680" i="16"/>
  <c r="D680" i="16" s="1"/>
  <c r="B679" i="16"/>
  <c r="B678" i="16"/>
  <c r="C678" i="16" s="1"/>
  <c r="B677" i="16"/>
  <c r="D677" i="16" s="1"/>
  <c r="B676" i="16"/>
  <c r="C676" i="16" s="1"/>
  <c r="B675" i="16"/>
  <c r="D675" i="16" s="1"/>
  <c r="B674" i="16"/>
  <c r="B673" i="16"/>
  <c r="D673" i="16" s="1"/>
  <c r="B672" i="16"/>
  <c r="D672" i="16" s="1"/>
  <c r="B671" i="16"/>
  <c r="D670" i="16"/>
  <c r="C670" i="16"/>
  <c r="B670" i="16"/>
  <c r="B669" i="16"/>
  <c r="D669" i="16" s="1"/>
  <c r="B668" i="16"/>
  <c r="C668" i="16" s="1"/>
  <c r="C667" i="16"/>
  <c r="B667" i="16"/>
  <c r="D667" i="16" s="1"/>
  <c r="B666" i="16"/>
  <c r="D666" i="16" s="1"/>
  <c r="B665" i="16"/>
  <c r="C665" i="16" s="1"/>
  <c r="B664" i="16"/>
  <c r="D664" i="16" s="1"/>
  <c r="B663" i="16"/>
  <c r="B662" i="16"/>
  <c r="B661" i="16"/>
  <c r="C661" i="16" s="1"/>
  <c r="B660" i="16"/>
  <c r="B659" i="16"/>
  <c r="D659" i="16" s="1"/>
  <c r="B658" i="16"/>
  <c r="B657" i="16"/>
  <c r="B656" i="16"/>
  <c r="D656" i="16" s="1"/>
  <c r="B655" i="16"/>
  <c r="B654" i="16"/>
  <c r="D654" i="16" s="1"/>
  <c r="B653" i="16"/>
  <c r="D653" i="16" s="1"/>
  <c r="D652" i="16"/>
  <c r="B652" i="16"/>
  <c r="C652" i="16" s="1"/>
  <c r="B651" i="16"/>
  <c r="D651" i="16" s="1"/>
  <c r="D650" i="16"/>
  <c r="B650" i="16"/>
  <c r="C650" i="16" s="1"/>
  <c r="B649" i="16"/>
  <c r="D649" i="16" s="1"/>
  <c r="B648" i="16"/>
  <c r="D648" i="16" s="1"/>
  <c r="B647" i="16"/>
  <c r="B646" i="16"/>
  <c r="B645" i="16"/>
  <c r="C645" i="16" s="1"/>
  <c r="D644" i="16"/>
  <c r="C644" i="16"/>
  <c r="B644" i="16"/>
  <c r="B643" i="16"/>
  <c r="D643" i="16" s="1"/>
  <c r="B642" i="16"/>
  <c r="D642" i="16" s="1"/>
  <c r="B641" i="16"/>
  <c r="D641" i="16" s="1"/>
  <c r="B640" i="16"/>
  <c r="D640" i="16" s="1"/>
  <c r="B639" i="16"/>
  <c r="B638" i="16"/>
  <c r="B637" i="16"/>
  <c r="D636" i="16"/>
  <c r="C636" i="16"/>
  <c r="B636" i="16"/>
  <c r="B635" i="16"/>
  <c r="B634" i="16"/>
  <c r="D634" i="16" s="1"/>
  <c r="D633" i="16"/>
  <c r="B633" i="16"/>
  <c r="C633" i="16" s="1"/>
  <c r="B632" i="16"/>
  <c r="D632" i="16" s="1"/>
  <c r="B631" i="16"/>
  <c r="B630" i="16"/>
  <c r="C630" i="16" s="1"/>
  <c r="B629" i="16"/>
  <c r="D629" i="16" s="1"/>
  <c r="D628" i="16"/>
  <c r="B628" i="16"/>
  <c r="C628" i="16" s="1"/>
  <c r="B627" i="16"/>
  <c r="D627" i="16" s="1"/>
  <c r="B626" i="16"/>
  <c r="D626" i="16" s="1"/>
  <c r="D625" i="16"/>
  <c r="C625" i="16"/>
  <c r="B625" i="16"/>
  <c r="B624" i="16"/>
  <c r="D624" i="16" s="1"/>
  <c r="B623" i="16"/>
  <c r="B622" i="16"/>
  <c r="D622" i="16" s="1"/>
  <c r="D621" i="16"/>
  <c r="C621" i="16"/>
  <c r="B621" i="16"/>
  <c r="B620" i="16"/>
  <c r="C620" i="16" s="1"/>
  <c r="C619" i="16"/>
  <c r="B619" i="16"/>
  <c r="D619" i="16" s="1"/>
  <c r="B618" i="16"/>
  <c r="D618" i="16" s="1"/>
  <c r="D617" i="16"/>
  <c r="B617" i="16"/>
  <c r="C617" i="16" s="1"/>
  <c r="B616" i="16"/>
  <c r="D616" i="16" s="1"/>
  <c r="B615" i="16"/>
  <c r="B614" i="16"/>
  <c r="D614" i="16" s="1"/>
  <c r="D613" i="16"/>
  <c r="B613" i="16"/>
  <c r="C613" i="16" s="1"/>
  <c r="B612" i="16"/>
  <c r="D612" i="16" s="1"/>
  <c r="B611" i="16"/>
  <c r="D611" i="16" s="1"/>
  <c r="B610" i="16"/>
  <c r="B609" i="16"/>
  <c r="B608" i="16"/>
  <c r="D608" i="16" s="1"/>
  <c r="B607" i="16"/>
  <c r="B606" i="16"/>
  <c r="D606" i="16" s="1"/>
  <c r="B605" i="16"/>
  <c r="C605" i="16" s="1"/>
  <c r="B604" i="16"/>
  <c r="C604" i="16" s="1"/>
  <c r="B603" i="16"/>
  <c r="B602" i="16"/>
  <c r="C602" i="16" s="1"/>
  <c r="B601" i="16"/>
  <c r="D601" i="16" s="1"/>
  <c r="B600" i="16"/>
  <c r="D600" i="16" s="1"/>
  <c r="B599" i="16"/>
  <c r="B598" i="16"/>
  <c r="D598" i="16" s="1"/>
  <c r="B597" i="16"/>
  <c r="C597" i="16" s="1"/>
  <c r="D596" i="16"/>
  <c r="B596" i="16"/>
  <c r="C596" i="16" s="1"/>
  <c r="B595" i="16"/>
  <c r="D595" i="16" s="1"/>
  <c r="B594" i="16"/>
  <c r="C594" i="16" s="1"/>
  <c r="D593" i="16"/>
  <c r="C593" i="16"/>
  <c r="B593" i="16"/>
  <c r="B592" i="16"/>
  <c r="D592" i="16" s="1"/>
  <c r="B591" i="16"/>
  <c r="B590" i="16"/>
  <c r="B589" i="16"/>
  <c r="D588" i="16"/>
  <c r="B588" i="16"/>
  <c r="C588" i="16" s="1"/>
  <c r="B587" i="16"/>
  <c r="D587" i="16" s="1"/>
  <c r="B586" i="16"/>
  <c r="D586" i="16" s="1"/>
  <c r="B585" i="16"/>
  <c r="D585" i="16" s="1"/>
  <c r="B584" i="16"/>
  <c r="D584" i="16" s="1"/>
  <c r="B583" i="16"/>
  <c r="D582" i="16"/>
  <c r="B582" i="16"/>
  <c r="C582" i="16" s="1"/>
  <c r="B581" i="16"/>
  <c r="D581" i="16" s="1"/>
  <c r="B580" i="16"/>
  <c r="D580" i="16" s="1"/>
  <c r="B579" i="16"/>
  <c r="B578" i="16"/>
  <c r="C578" i="16" s="1"/>
  <c r="B577" i="16"/>
  <c r="B576" i="16"/>
  <c r="D576" i="16" s="1"/>
  <c r="B575" i="16"/>
  <c r="D574" i="16"/>
  <c r="C574" i="16"/>
  <c r="B574" i="16"/>
  <c r="B573" i="16"/>
  <c r="D573" i="16" s="1"/>
  <c r="B572" i="16"/>
  <c r="D572" i="16" s="1"/>
  <c r="C571" i="16"/>
  <c r="B571" i="16"/>
  <c r="D571" i="16" s="1"/>
  <c r="B570" i="16"/>
  <c r="D570" i="16" s="1"/>
  <c r="B569" i="16"/>
  <c r="D569" i="16" s="1"/>
  <c r="B568" i="16"/>
  <c r="D568" i="16" s="1"/>
  <c r="B567" i="16"/>
  <c r="B566" i="16"/>
  <c r="D566" i="16" s="1"/>
  <c r="B565" i="16"/>
  <c r="B564" i="16"/>
  <c r="D564" i="16" s="1"/>
  <c r="B563" i="16"/>
  <c r="D563" i="16" s="1"/>
  <c r="B562" i="16"/>
  <c r="B561" i="16"/>
  <c r="B560" i="16"/>
  <c r="D560" i="16" s="1"/>
  <c r="B559" i="16"/>
  <c r="B558" i="16"/>
  <c r="C558" i="16" s="1"/>
  <c r="B557" i="16"/>
  <c r="C557" i="16" s="1"/>
  <c r="B556" i="16"/>
  <c r="B555" i="16"/>
  <c r="D555" i="16" s="1"/>
  <c r="B554" i="16"/>
  <c r="C554" i="16" s="1"/>
  <c r="B553" i="16"/>
  <c r="D553" i="16" s="1"/>
  <c r="B552" i="16"/>
  <c r="D552" i="16" s="1"/>
  <c r="B551" i="16"/>
  <c r="B550" i="16"/>
  <c r="D550" i="16" s="1"/>
  <c r="B549" i="16"/>
  <c r="D549" i="16" s="1"/>
  <c r="B548" i="16"/>
  <c r="D548" i="16" s="1"/>
  <c r="B547" i="16"/>
  <c r="D547" i="16" s="1"/>
  <c r="B546" i="16"/>
  <c r="D546" i="16" s="1"/>
  <c r="B545" i="16"/>
  <c r="D545" i="16" s="1"/>
  <c r="B544" i="16"/>
  <c r="D544" i="16" s="1"/>
  <c r="B543" i="16"/>
  <c r="B542" i="16"/>
  <c r="B541" i="16"/>
  <c r="B540" i="16"/>
  <c r="D540" i="16" s="1"/>
  <c r="D539" i="16"/>
  <c r="B539" i="16"/>
  <c r="C539" i="16" s="1"/>
  <c r="B538" i="16"/>
  <c r="D538" i="16" s="1"/>
  <c r="B537" i="16"/>
  <c r="D537" i="16" s="1"/>
  <c r="B536" i="16"/>
  <c r="D536" i="16" s="1"/>
  <c r="B535" i="16"/>
  <c r="D534" i="16"/>
  <c r="B534" i="16"/>
  <c r="C534" i="16" s="1"/>
  <c r="B533" i="16"/>
  <c r="D533" i="16" s="1"/>
  <c r="B532" i="16"/>
  <c r="D532" i="16" s="1"/>
  <c r="B531" i="16"/>
  <c r="D531" i="16" s="1"/>
  <c r="B530" i="16"/>
  <c r="D530" i="16" s="1"/>
  <c r="B529" i="16"/>
  <c r="C529" i="16" s="1"/>
  <c r="B528" i="16"/>
  <c r="D528" i="16" s="1"/>
  <c r="B527" i="16"/>
  <c r="B526" i="16"/>
  <c r="D526" i="16" s="1"/>
  <c r="B525" i="16"/>
  <c r="D525" i="16" s="1"/>
  <c r="B524" i="16"/>
  <c r="D524" i="16" s="1"/>
  <c r="B523" i="16"/>
  <c r="D523" i="16" s="1"/>
  <c r="B522" i="16"/>
  <c r="D522" i="16" s="1"/>
  <c r="B521" i="16"/>
  <c r="D521" i="16" s="1"/>
  <c r="B520" i="16"/>
  <c r="B519" i="16"/>
  <c r="B518" i="16"/>
  <c r="D518" i="16" s="1"/>
  <c r="B517" i="16"/>
  <c r="C517" i="16" s="1"/>
  <c r="B516" i="16"/>
  <c r="C516" i="16" s="1"/>
  <c r="C515" i="16"/>
  <c r="B515" i="16"/>
  <c r="D515" i="16" s="1"/>
  <c r="B514" i="16"/>
  <c r="B513" i="16"/>
  <c r="C513" i="16" s="1"/>
  <c r="B512" i="16"/>
  <c r="B511" i="16"/>
  <c r="B510" i="16"/>
  <c r="D510" i="16" s="1"/>
  <c r="B509" i="16"/>
  <c r="D509" i="16" s="1"/>
  <c r="B508" i="16"/>
  <c r="C508" i="16" s="1"/>
  <c r="B507" i="16"/>
  <c r="C507" i="16" s="1"/>
  <c r="B506" i="16"/>
  <c r="C506" i="16" s="1"/>
  <c r="B505" i="16"/>
  <c r="D505" i="16" s="1"/>
  <c r="B504" i="16"/>
  <c r="B503" i="16"/>
  <c r="B502" i="16"/>
  <c r="D502" i="16" s="1"/>
  <c r="B501" i="16"/>
  <c r="C501" i="16" s="1"/>
  <c r="D500" i="16"/>
  <c r="B500" i="16"/>
  <c r="C500" i="16" s="1"/>
  <c r="B499" i="16"/>
  <c r="B498" i="16"/>
  <c r="D498" i="16" s="1"/>
  <c r="B497" i="16"/>
  <c r="C497" i="16" s="1"/>
  <c r="B496" i="16"/>
  <c r="B495" i="16"/>
  <c r="B494" i="16"/>
  <c r="B493" i="16"/>
  <c r="C493" i="16" s="1"/>
  <c r="B492" i="16"/>
  <c r="D492" i="16" s="1"/>
  <c r="B491" i="16"/>
  <c r="D491" i="16" s="1"/>
  <c r="D490" i="16"/>
  <c r="C490" i="16"/>
  <c r="B490" i="16"/>
  <c r="B489" i="16"/>
  <c r="D489" i="16" s="1"/>
  <c r="B488" i="16"/>
  <c r="B487" i="16"/>
  <c r="B486" i="16"/>
  <c r="C486" i="16" s="1"/>
  <c r="B485" i="16"/>
  <c r="D485" i="16" s="1"/>
  <c r="D484" i="16"/>
  <c r="C484" i="16"/>
  <c r="B484" i="16"/>
  <c r="B483" i="16"/>
  <c r="D483" i="16" s="1"/>
  <c r="B482" i="16"/>
  <c r="D482" i="16" s="1"/>
  <c r="B481" i="16"/>
  <c r="D481" i="16" s="1"/>
  <c r="B480" i="16"/>
  <c r="B479" i="16"/>
  <c r="B478" i="16"/>
  <c r="C478" i="16" s="1"/>
  <c r="D477" i="16"/>
  <c r="C477" i="16"/>
  <c r="B477" i="16"/>
  <c r="B476" i="16"/>
  <c r="D476" i="16" s="1"/>
  <c r="C475" i="16"/>
  <c r="B475" i="16"/>
  <c r="D475" i="16" s="1"/>
  <c r="B474" i="16"/>
  <c r="D474" i="16" s="1"/>
  <c r="B473" i="16"/>
  <c r="C473" i="16" s="1"/>
  <c r="B472" i="16"/>
  <c r="B471" i="16"/>
  <c r="B470" i="16"/>
  <c r="D470" i="16" s="1"/>
  <c r="B469" i="16"/>
  <c r="D469" i="16" s="1"/>
  <c r="B468" i="16"/>
  <c r="D468" i="16" s="1"/>
  <c r="B467" i="16"/>
  <c r="D467" i="16" s="1"/>
  <c r="B466" i="16"/>
  <c r="B465" i="16"/>
  <c r="B464" i="16"/>
  <c r="B463" i="16"/>
  <c r="B462" i="16"/>
  <c r="C462" i="16" s="1"/>
  <c r="B461" i="16"/>
  <c r="C461" i="16" s="1"/>
  <c r="B460" i="16"/>
  <c r="D460" i="16" s="1"/>
  <c r="B459" i="16"/>
  <c r="D459" i="16" s="1"/>
  <c r="B458" i="16"/>
  <c r="C458" i="16" s="1"/>
  <c r="B457" i="16"/>
  <c r="D457" i="16" s="1"/>
  <c r="B456" i="16"/>
  <c r="B455" i="16"/>
  <c r="B454" i="16"/>
  <c r="D454" i="16" s="1"/>
  <c r="B453" i="16"/>
  <c r="B452" i="16"/>
  <c r="D452" i="16" s="1"/>
  <c r="B451" i="16"/>
  <c r="B450" i="16"/>
  <c r="D450" i="16" s="1"/>
  <c r="B449" i="16"/>
  <c r="C449" i="16" s="1"/>
  <c r="B448" i="16"/>
  <c r="B447" i="16"/>
  <c r="B446" i="16"/>
  <c r="B445" i="16"/>
  <c r="C445" i="16" s="1"/>
  <c r="B444" i="16"/>
  <c r="C444" i="16" s="1"/>
  <c r="B443" i="16"/>
  <c r="D443" i="16" s="1"/>
  <c r="D442" i="16"/>
  <c r="C442" i="16"/>
  <c r="B442" i="16"/>
  <c r="B441" i="16"/>
  <c r="C441" i="16" s="1"/>
  <c r="B440" i="16"/>
  <c r="B439" i="16"/>
  <c r="B438" i="16"/>
  <c r="C438" i="16" s="1"/>
  <c r="B437" i="16"/>
  <c r="D437" i="16" s="1"/>
  <c r="D436" i="16"/>
  <c r="C436" i="16"/>
  <c r="B436" i="16"/>
  <c r="B435" i="16"/>
  <c r="D435" i="16" s="1"/>
  <c r="B434" i="16"/>
  <c r="D434" i="16" s="1"/>
  <c r="B433" i="16"/>
  <c r="D433" i="16" s="1"/>
  <c r="B432" i="16"/>
  <c r="B431" i="16"/>
  <c r="B430" i="16"/>
  <c r="D430" i="16" s="1"/>
  <c r="B429" i="16"/>
  <c r="D429" i="16" s="1"/>
  <c r="B428" i="16"/>
  <c r="D428" i="16" s="1"/>
  <c r="B427" i="16"/>
  <c r="D427" i="16" s="1"/>
  <c r="C426" i="16"/>
  <c r="B426" i="16"/>
  <c r="D426" i="16" s="1"/>
  <c r="B425" i="16"/>
  <c r="D425" i="16" s="1"/>
  <c r="B424" i="16"/>
  <c r="B423" i="16"/>
  <c r="B422" i="16"/>
  <c r="D422" i="16" s="1"/>
  <c r="B421" i="16"/>
  <c r="D421" i="16" s="1"/>
  <c r="B420" i="16"/>
  <c r="D420" i="16" s="1"/>
  <c r="C419" i="16"/>
  <c r="B419" i="16"/>
  <c r="D419" i="16" s="1"/>
  <c r="B418" i="16"/>
  <c r="B417" i="16"/>
  <c r="B416" i="16"/>
  <c r="B415" i="16"/>
  <c r="D414" i="16"/>
  <c r="B414" i="16"/>
  <c r="C414" i="16" s="1"/>
  <c r="B413" i="16"/>
  <c r="D413" i="16" s="1"/>
  <c r="B412" i="16"/>
  <c r="D412" i="16" s="1"/>
  <c r="D411" i="16"/>
  <c r="C411" i="16"/>
  <c r="B411" i="16"/>
  <c r="B410" i="16"/>
  <c r="C410" i="16" s="1"/>
  <c r="B409" i="16"/>
  <c r="D409" i="16" s="1"/>
  <c r="B408" i="16"/>
  <c r="B407" i="16"/>
  <c r="B406" i="16"/>
  <c r="D406" i="16" s="1"/>
  <c r="B405" i="16"/>
  <c r="B404" i="16"/>
  <c r="C404" i="16" s="1"/>
  <c r="B403" i="16"/>
  <c r="D403" i="16" s="1"/>
  <c r="B402" i="16"/>
  <c r="D402" i="16" s="1"/>
  <c r="B401" i="16"/>
  <c r="D401" i="16" s="1"/>
  <c r="B400" i="16"/>
  <c r="B399" i="16"/>
  <c r="B398" i="16"/>
  <c r="B397" i="16"/>
  <c r="C397" i="16" s="1"/>
  <c r="B396" i="16"/>
  <c r="D396" i="16" s="1"/>
  <c r="B395" i="16"/>
  <c r="C395" i="16" s="1"/>
  <c r="D394" i="16"/>
  <c r="B394" i="16"/>
  <c r="C394" i="16" s="1"/>
  <c r="D393" i="16"/>
  <c r="C393" i="16"/>
  <c r="B393" i="16"/>
  <c r="B392" i="16"/>
  <c r="B391" i="16"/>
  <c r="B390" i="16"/>
  <c r="C390" i="16" s="1"/>
  <c r="B389" i="16"/>
  <c r="D389" i="16" s="1"/>
  <c r="D388" i="16"/>
  <c r="C388" i="16"/>
  <c r="B388" i="16"/>
  <c r="B387" i="16"/>
  <c r="D387" i="16" s="1"/>
  <c r="B386" i="16"/>
  <c r="D386" i="16" s="1"/>
  <c r="D385" i="16"/>
  <c r="C385" i="16"/>
  <c r="B385" i="16"/>
  <c r="B384" i="16"/>
  <c r="B383" i="16"/>
  <c r="B382" i="16"/>
  <c r="D382" i="16" s="1"/>
  <c r="D381" i="16"/>
  <c r="C381" i="16"/>
  <c r="B381" i="16"/>
  <c r="B380" i="16"/>
  <c r="D380" i="16" s="1"/>
  <c r="B379" i="16"/>
  <c r="D379" i="16" s="1"/>
  <c r="B378" i="16"/>
  <c r="D378" i="16" s="1"/>
  <c r="D377" i="16"/>
  <c r="C377" i="16"/>
  <c r="B377" i="16"/>
  <c r="B376" i="16"/>
  <c r="B375" i="16"/>
  <c r="B374" i="16"/>
  <c r="D374" i="16" s="1"/>
  <c r="D373" i="16"/>
  <c r="C373" i="16"/>
  <c r="B373" i="16"/>
  <c r="B372" i="16"/>
  <c r="D372" i="16" s="1"/>
  <c r="B371" i="16"/>
  <c r="C371" i="16" s="1"/>
  <c r="B370" i="16"/>
  <c r="B369" i="16"/>
  <c r="C369" i="16" s="1"/>
  <c r="B368" i="16"/>
  <c r="B367" i="16"/>
  <c r="B366" i="16"/>
  <c r="C366" i="16" s="1"/>
  <c r="B365" i="16"/>
  <c r="C365" i="16" s="1"/>
  <c r="B364" i="16"/>
  <c r="B363" i="16"/>
  <c r="C363" i="16" s="1"/>
  <c r="B362" i="16"/>
  <c r="C362" i="16" s="1"/>
  <c r="B361" i="16"/>
  <c r="D361" i="16" s="1"/>
  <c r="B360" i="16"/>
  <c r="B359" i="16"/>
  <c r="B358" i="16"/>
  <c r="D358" i="16" s="1"/>
  <c r="D357" i="16"/>
  <c r="C357" i="16"/>
  <c r="B357" i="16"/>
  <c r="B356" i="16"/>
  <c r="D356" i="16" s="1"/>
  <c r="B355" i="16"/>
  <c r="B354" i="16"/>
  <c r="D354" i="16" s="1"/>
  <c r="D353" i="16"/>
  <c r="B353" i="16"/>
  <c r="C353" i="16" s="1"/>
  <c r="B352" i="16"/>
  <c r="B351" i="16"/>
  <c r="B350" i="16"/>
  <c r="B349" i="16"/>
  <c r="B348" i="16"/>
  <c r="D348" i="16" s="1"/>
  <c r="D347" i="16"/>
  <c r="C347" i="16"/>
  <c r="B347" i="16"/>
  <c r="B346" i="16"/>
  <c r="D346" i="16" s="1"/>
  <c r="B345" i="16"/>
  <c r="D345" i="16" s="1"/>
  <c r="B344" i="16"/>
  <c r="B343" i="16"/>
  <c r="B342" i="16"/>
  <c r="C342" i="16" s="1"/>
  <c r="B341" i="16"/>
  <c r="D341" i="16" s="1"/>
  <c r="D340" i="16"/>
  <c r="C340" i="16"/>
  <c r="B340" i="16"/>
  <c r="B339" i="16"/>
  <c r="C339" i="16" s="1"/>
  <c r="B338" i="16"/>
  <c r="D338" i="16" s="1"/>
  <c r="D337" i="16"/>
  <c r="B337" i="16"/>
  <c r="C337" i="16" s="1"/>
  <c r="B336" i="16"/>
  <c r="B335" i="16"/>
  <c r="B334" i="16"/>
  <c r="D334" i="16" s="1"/>
  <c r="D333" i="16"/>
  <c r="B333" i="16"/>
  <c r="C333" i="16" s="1"/>
  <c r="B332" i="16"/>
  <c r="D332" i="16" s="1"/>
  <c r="B331" i="16"/>
  <c r="D331" i="16" s="1"/>
  <c r="B330" i="16"/>
  <c r="D330" i="16" s="1"/>
  <c r="D329" i="16"/>
  <c r="B329" i="16"/>
  <c r="C329" i="16" s="1"/>
  <c r="B328" i="16"/>
  <c r="D328" i="16" s="1"/>
  <c r="B327" i="16"/>
  <c r="D327" i="16" s="1"/>
  <c r="B326" i="16"/>
  <c r="C326" i="16" s="1"/>
  <c r="D325" i="16"/>
  <c r="B325" i="16"/>
  <c r="C325" i="16" s="1"/>
  <c r="B324" i="16"/>
  <c r="D324" i="16" s="1"/>
  <c r="D323" i="16"/>
  <c r="C323" i="16"/>
  <c r="B323" i="16"/>
  <c r="B322" i="16"/>
  <c r="D322" i="16" s="1"/>
  <c r="B321" i="16"/>
  <c r="D321" i="16" s="1"/>
  <c r="D320" i="16"/>
  <c r="C320" i="16"/>
  <c r="B320" i="16"/>
  <c r="B319" i="16"/>
  <c r="D319" i="16" s="1"/>
  <c r="B318" i="16"/>
  <c r="D318" i="16" s="1"/>
  <c r="D317" i="16"/>
  <c r="C317" i="16"/>
  <c r="B317" i="16"/>
  <c r="B316" i="16"/>
  <c r="D316" i="16" s="1"/>
  <c r="B315" i="16"/>
  <c r="D315" i="16" s="1"/>
  <c r="B314" i="16"/>
  <c r="B313" i="16"/>
  <c r="D313" i="16" s="1"/>
  <c r="B312" i="16"/>
  <c r="D312" i="16" s="1"/>
  <c r="B311" i="16"/>
  <c r="D311" i="16" s="1"/>
  <c r="B310" i="16"/>
  <c r="D310" i="16" s="1"/>
  <c r="D309" i="16"/>
  <c r="B309" i="16"/>
  <c r="C309" i="16" s="1"/>
  <c r="B308" i="16"/>
  <c r="D308" i="16" s="1"/>
  <c r="B307" i="16"/>
  <c r="D307" i="16" s="1"/>
  <c r="B306" i="16"/>
  <c r="D306" i="16" s="1"/>
  <c r="B305" i="16"/>
  <c r="B304" i="16"/>
  <c r="D304" i="16" s="1"/>
  <c r="B303" i="16"/>
  <c r="D303" i="16" s="1"/>
  <c r="B302" i="16"/>
  <c r="D302" i="16" s="1"/>
  <c r="B301" i="16"/>
  <c r="D301" i="16" s="1"/>
  <c r="B300" i="16"/>
  <c r="D300" i="16" s="1"/>
  <c r="D299" i="16"/>
  <c r="C299" i="16"/>
  <c r="B299" i="16"/>
  <c r="B298" i="16"/>
  <c r="D298" i="16" s="1"/>
  <c r="B297" i="16"/>
  <c r="D297" i="16" s="1"/>
  <c r="B296" i="16"/>
  <c r="B295" i="16"/>
  <c r="D295" i="16" s="1"/>
  <c r="B294" i="16"/>
  <c r="D294" i="16" s="1"/>
  <c r="B293" i="16"/>
  <c r="C293" i="16" s="1"/>
  <c r="B292" i="16"/>
  <c r="B291" i="16"/>
  <c r="C291" i="16" s="1"/>
  <c r="B290" i="16"/>
  <c r="D290" i="16" s="1"/>
  <c r="D289" i="16"/>
  <c r="B289" i="16"/>
  <c r="C289" i="16" s="1"/>
  <c r="B288" i="16"/>
  <c r="D288" i="16" s="1"/>
  <c r="B287" i="16"/>
  <c r="B286" i="16"/>
  <c r="D286" i="16" s="1"/>
  <c r="B285" i="16"/>
  <c r="D285" i="16" s="1"/>
  <c r="B284" i="16"/>
  <c r="D283" i="16"/>
  <c r="B283" i="16"/>
  <c r="C283" i="16" s="1"/>
  <c r="B282" i="16"/>
  <c r="D282" i="16" s="1"/>
  <c r="B281" i="16"/>
  <c r="C281" i="16" s="1"/>
  <c r="B280" i="16"/>
  <c r="C280" i="16" s="1"/>
  <c r="B279" i="16"/>
  <c r="D279" i="16" s="1"/>
  <c r="B278" i="16"/>
  <c r="D277" i="16"/>
  <c r="C277" i="16"/>
  <c r="B277" i="16"/>
  <c r="B276" i="16"/>
  <c r="B275" i="16"/>
  <c r="D275" i="16" s="1"/>
  <c r="C274" i="16"/>
  <c r="B274" i="16"/>
  <c r="D274" i="16" s="1"/>
  <c r="B273" i="16"/>
  <c r="D273" i="16" s="1"/>
  <c r="B272" i="16"/>
  <c r="D272" i="16" s="1"/>
  <c r="B271" i="16"/>
  <c r="C271" i="16" s="1"/>
  <c r="B270" i="16"/>
  <c r="D270" i="16" s="1"/>
  <c r="D269" i="16"/>
  <c r="C269" i="16"/>
  <c r="B269" i="16"/>
  <c r="B268" i="16"/>
  <c r="B267" i="16"/>
  <c r="D267" i="16" s="1"/>
  <c r="B266" i="16"/>
  <c r="D266" i="16" s="1"/>
  <c r="D265" i="16"/>
  <c r="C265" i="16"/>
  <c r="B265" i="16"/>
  <c r="B264" i="16"/>
  <c r="D264" i="16" s="1"/>
  <c r="B263" i="16"/>
  <c r="D263" i="16" s="1"/>
  <c r="B262" i="16"/>
  <c r="C262" i="16" s="1"/>
  <c r="D261" i="16"/>
  <c r="B261" i="16"/>
  <c r="C261" i="16" s="1"/>
  <c r="B260" i="16"/>
  <c r="B259" i="16"/>
  <c r="D259" i="16" s="1"/>
  <c r="B258" i="16"/>
  <c r="D258" i="16" s="1"/>
  <c r="B257" i="16"/>
  <c r="D257" i="16" s="1"/>
  <c r="B256" i="16"/>
  <c r="D256" i="16" s="1"/>
  <c r="B255" i="16"/>
  <c r="D255" i="16" s="1"/>
  <c r="B254" i="16"/>
  <c r="D254" i="16" s="1"/>
  <c r="B253" i="16"/>
  <c r="C253" i="16" s="1"/>
  <c r="B252" i="16"/>
  <c r="B251" i="16"/>
  <c r="C251" i="16" s="1"/>
  <c r="B250" i="16"/>
  <c r="B249" i="16"/>
  <c r="D249" i="16" s="1"/>
  <c r="B248" i="16"/>
  <c r="D248" i="16" s="1"/>
  <c r="D247" i="16"/>
  <c r="B247" i="16"/>
  <c r="C247" i="16" s="1"/>
  <c r="C246" i="16"/>
  <c r="B246" i="16"/>
  <c r="D246" i="16" s="1"/>
  <c r="D245" i="16"/>
  <c r="C245" i="16"/>
  <c r="B245" i="16"/>
  <c r="B244" i="16"/>
  <c r="B243" i="16"/>
  <c r="D243" i="16" s="1"/>
  <c r="B242" i="16"/>
  <c r="D242" i="16" s="1"/>
  <c r="B241" i="16"/>
  <c r="C240" i="16"/>
  <c r="B240" i="16"/>
  <c r="D240" i="16" s="1"/>
  <c r="B239" i="16"/>
  <c r="D239" i="16" s="1"/>
  <c r="B238" i="16"/>
  <c r="D238" i="16" s="1"/>
  <c r="D237" i="16"/>
  <c r="B237" i="16"/>
  <c r="C237" i="16" s="1"/>
  <c r="B236" i="16"/>
  <c r="B235" i="16"/>
  <c r="D235" i="16" s="1"/>
  <c r="B234" i="16"/>
  <c r="D234" i="16" s="1"/>
  <c r="B233" i="16"/>
  <c r="D233" i="16" s="1"/>
  <c r="B232" i="16"/>
  <c r="C231" i="16"/>
  <c r="B231" i="16"/>
  <c r="D231" i="16" s="1"/>
  <c r="B230" i="16"/>
  <c r="D230" i="16" s="1"/>
  <c r="B229" i="16"/>
  <c r="D229" i="16" s="1"/>
  <c r="B228" i="16"/>
  <c r="B227" i="16"/>
  <c r="D227" i="16" s="1"/>
  <c r="B226" i="16"/>
  <c r="D226" i="16" s="1"/>
  <c r="D225" i="16"/>
  <c r="B225" i="16"/>
  <c r="C225" i="16" s="1"/>
  <c r="B224" i="16"/>
  <c r="D224" i="16" s="1"/>
  <c r="B223" i="16"/>
  <c r="B222" i="16"/>
  <c r="D222" i="16" s="1"/>
  <c r="B221" i="16"/>
  <c r="D221" i="16" s="1"/>
  <c r="B220" i="16"/>
  <c r="B219" i="16"/>
  <c r="C219" i="16" s="1"/>
  <c r="B218" i="16"/>
  <c r="D218" i="16" s="1"/>
  <c r="B217" i="16"/>
  <c r="D217" i="16" s="1"/>
  <c r="D216" i="16"/>
  <c r="B216" i="16"/>
  <c r="C216" i="16" s="1"/>
  <c r="B215" i="16"/>
  <c r="D215" i="16" s="1"/>
  <c r="B214" i="16"/>
  <c r="B213" i="16"/>
  <c r="D213" i="16" s="1"/>
  <c r="B212" i="16"/>
  <c r="B211" i="16"/>
  <c r="C211" i="16" s="1"/>
  <c r="C210" i="16"/>
  <c r="B210" i="16"/>
  <c r="D210" i="16" s="1"/>
  <c r="B209" i="16"/>
  <c r="D209" i="16" s="1"/>
  <c r="B208" i="16"/>
  <c r="C208" i="16" s="1"/>
  <c r="B207" i="16"/>
  <c r="C207" i="16" s="1"/>
  <c r="B206" i="16"/>
  <c r="D206" i="16" s="1"/>
  <c r="B205" i="16"/>
  <c r="B204" i="16"/>
  <c r="B203" i="16"/>
  <c r="D203" i="16" s="1"/>
  <c r="B202" i="16"/>
  <c r="D202" i="16" s="1"/>
  <c r="D201" i="16"/>
  <c r="C201" i="16"/>
  <c r="B201" i="16"/>
  <c r="B200" i="16"/>
  <c r="D200" i="16" s="1"/>
  <c r="D199" i="16"/>
  <c r="B199" i="16"/>
  <c r="C199" i="16" s="1"/>
  <c r="B198" i="16"/>
  <c r="C198" i="16" s="1"/>
  <c r="B197" i="16"/>
  <c r="D197" i="16" s="1"/>
  <c r="B196" i="16"/>
  <c r="D195" i="16"/>
  <c r="B195" i="16"/>
  <c r="C195" i="16" s="1"/>
  <c r="B194" i="16"/>
  <c r="D194" i="16" s="1"/>
  <c r="B193" i="16"/>
  <c r="D193" i="16" s="1"/>
  <c r="B192" i="16"/>
  <c r="D192" i="16" s="1"/>
  <c r="B191" i="16"/>
  <c r="D191" i="16" s="1"/>
  <c r="B190" i="16"/>
  <c r="D190" i="16" s="1"/>
  <c r="D189" i="16"/>
  <c r="B189" i="16"/>
  <c r="C189" i="16" s="1"/>
  <c r="B188" i="16"/>
  <c r="B187" i="16"/>
  <c r="C187" i="16" s="1"/>
  <c r="B186" i="16"/>
  <c r="B185" i="16"/>
  <c r="D185" i="16" s="1"/>
  <c r="B184" i="16"/>
  <c r="D184" i="16" s="1"/>
  <c r="B183" i="16"/>
  <c r="C183" i="16" s="1"/>
  <c r="B182" i="16"/>
  <c r="D182" i="16" s="1"/>
  <c r="B181" i="16"/>
  <c r="D181" i="16" s="1"/>
  <c r="B180" i="16"/>
  <c r="B179" i="16"/>
  <c r="D179" i="16" s="1"/>
  <c r="B178" i="16"/>
  <c r="D178" i="16" s="1"/>
  <c r="B177" i="16"/>
  <c r="B176" i="16"/>
  <c r="D176" i="16" s="1"/>
  <c r="B175" i="16"/>
  <c r="D175" i="16" s="1"/>
  <c r="B174" i="16"/>
  <c r="C174" i="16" s="1"/>
  <c r="B173" i="16"/>
  <c r="D173" i="16" s="1"/>
  <c r="B172" i="16"/>
  <c r="B171" i="16"/>
  <c r="D171" i="16" s="1"/>
  <c r="B170" i="16"/>
  <c r="D170" i="16" s="1"/>
  <c r="B169" i="16"/>
  <c r="D169" i="16" s="1"/>
  <c r="B168" i="16"/>
  <c r="B167" i="16"/>
  <c r="D167" i="16" s="1"/>
  <c r="B166" i="16"/>
  <c r="D166" i="16" s="1"/>
  <c r="B165" i="16"/>
  <c r="C165" i="16" s="1"/>
  <c r="B164" i="16"/>
  <c r="B163" i="16"/>
  <c r="D163" i="16" s="1"/>
  <c r="B162" i="16"/>
  <c r="D162" i="16" s="1"/>
  <c r="B161" i="16"/>
  <c r="D161" i="16" s="1"/>
  <c r="B160" i="16"/>
  <c r="D160" i="16" s="1"/>
  <c r="B159" i="16"/>
  <c r="B158" i="16"/>
  <c r="D158" i="16" s="1"/>
  <c r="B157" i="16"/>
  <c r="D157" i="16" s="1"/>
  <c r="B156" i="16"/>
  <c r="B155" i="16"/>
  <c r="C155" i="16" s="1"/>
  <c r="B154" i="16"/>
  <c r="D154" i="16" s="1"/>
  <c r="B153" i="16"/>
  <c r="D153" i="16" s="1"/>
  <c r="B152" i="16"/>
  <c r="D152" i="16" s="1"/>
  <c r="B151" i="16"/>
  <c r="D151" i="16" s="1"/>
  <c r="B150" i="16"/>
  <c r="C149" i="16"/>
  <c r="B149" i="16"/>
  <c r="D149" i="16" s="1"/>
  <c r="B148" i="16"/>
  <c r="B147" i="16"/>
  <c r="D147" i="16" s="1"/>
  <c r="B146" i="16"/>
  <c r="D146" i="16" s="1"/>
  <c r="B145" i="16"/>
  <c r="D145" i="16" s="1"/>
  <c r="B144" i="16"/>
  <c r="D144" i="16" s="1"/>
  <c r="B143" i="16"/>
  <c r="D143" i="16" s="1"/>
  <c r="B142" i="16"/>
  <c r="D142" i="16" s="1"/>
  <c r="B141" i="16"/>
  <c r="B140" i="16"/>
  <c r="B139" i="16"/>
  <c r="D139" i="16" s="1"/>
  <c r="B138" i="16"/>
  <c r="D138" i="16" s="1"/>
  <c r="B137" i="16"/>
  <c r="C137" i="16" s="1"/>
  <c r="B136" i="16"/>
  <c r="D136" i="16" s="1"/>
  <c r="B135" i="16"/>
  <c r="C135" i="16" s="1"/>
  <c r="B134" i="16"/>
  <c r="D134" i="16" s="1"/>
  <c r="B133" i="16"/>
  <c r="C133" i="16" s="1"/>
  <c r="B132" i="16"/>
  <c r="B131" i="16"/>
  <c r="D131" i="16" s="1"/>
  <c r="B130" i="16"/>
  <c r="D130" i="16" s="1"/>
  <c r="B129" i="16"/>
  <c r="D129" i="16" s="1"/>
  <c r="B128" i="16"/>
  <c r="D128" i="16" s="1"/>
  <c r="B127" i="16"/>
  <c r="D127" i="16" s="1"/>
  <c r="B126" i="16"/>
  <c r="C126" i="16" s="1"/>
  <c r="B125" i="16"/>
  <c r="D125" i="16" s="1"/>
  <c r="B124" i="16"/>
  <c r="B123" i="16"/>
  <c r="D123" i="16" s="1"/>
  <c r="B122" i="16"/>
  <c r="B121" i="16"/>
  <c r="D121" i="16" s="1"/>
  <c r="B120" i="16"/>
  <c r="D120" i="16" s="1"/>
  <c r="B119" i="16"/>
  <c r="D119" i="16" s="1"/>
  <c r="B118" i="16"/>
  <c r="D118" i="16" s="1"/>
  <c r="B117" i="16"/>
  <c r="C117" i="16" s="1"/>
  <c r="B116" i="16"/>
  <c r="B115" i="16"/>
  <c r="D115" i="16" s="1"/>
  <c r="B114" i="16"/>
  <c r="D114" i="16" s="1"/>
  <c r="B113" i="16"/>
  <c r="B112" i="16"/>
  <c r="D112" i="16" s="1"/>
  <c r="B111" i="16"/>
  <c r="D111" i="16" s="1"/>
  <c r="B110" i="16"/>
  <c r="D110" i="16" s="1"/>
  <c r="B109" i="16"/>
  <c r="D109" i="16" s="1"/>
  <c r="B108" i="16"/>
  <c r="B107" i="16"/>
  <c r="C107" i="16" s="1"/>
  <c r="B106" i="16"/>
  <c r="D106" i="16" s="1"/>
  <c r="B105" i="16"/>
  <c r="D105" i="16" s="1"/>
  <c r="B104" i="16"/>
  <c r="B103" i="16"/>
  <c r="D103" i="16" s="1"/>
  <c r="B102" i="16"/>
  <c r="D102" i="16" s="1"/>
  <c r="D101" i="16"/>
  <c r="B101" i="16"/>
  <c r="C101" i="16" s="1"/>
  <c r="B100" i="16"/>
  <c r="B99" i="16"/>
  <c r="D99" i="16" s="1"/>
  <c r="B98" i="16"/>
  <c r="D98" i="16" s="1"/>
  <c r="B97" i="16"/>
  <c r="D97" i="16" s="1"/>
  <c r="B96" i="16"/>
  <c r="D96" i="16" s="1"/>
  <c r="B95" i="16"/>
  <c r="B94" i="16"/>
  <c r="D94" i="16" s="1"/>
  <c r="B93" i="16"/>
  <c r="D93" i="16" s="1"/>
  <c r="B92" i="16"/>
  <c r="D91" i="16"/>
  <c r="B91" i="16"/>
  <c r="C91" i="16" s="1"/>
  <c r="B90" i="16"/>
  <c r="D90" i="16" s="1"/>
  <c r="B89" i="16"/>
  <c r="D89" i="16" s="1"/>
  <c r="B88" i="16"/>
  <c r="D88" i="16" s="1"/>
  <c r="B87" i="16"/>
  <c r="C87" i="16" s="1"/>
  <c r="B86" i="16"/>
  <c r="B85" i="16"/>
  <c r="D85" i="16" s="1"/>
  <c r="B84" i="16"/>
  <c r="B83" i="16"/>
  <c r="D83" i="16" s="1"/>
  <c r="C82" i="16"/>
  <c r="B82" i="16"/>
  <c r="D82" i="16" s="1"/>
  <c r="B81" i="16"/>
  <c r="D81" i="16" s="1"/>
  <c r="B80" i="16"/>
  <c r="D80" i="16" s="1"/>
  <c r="B79" i="16"/>
  <c r="D79" i="16" s="1"/>
  <c r="B78" i="16"/>
  <c r="D78" i="16" s="1"/>
  <c r="B77" i="16"/>
  <c r="B76" i="16"/>
  <c r="B75" i="16"/>
  <c r="D75" i="16" s="1"/>
  <c r="B74" i="16"/>
  <c r="D74" i="16" s="1"/>
  <c r="B73" i="16"/>
  <c r="D73" i="16" s="1"/>
  <c r="B72" i="16"/>
  <c r="D72" i="16" s="1"/>
  <c r="B71" i="16"/>
  <c r="D71" i="16" s="1"/>
  <c r="B70" i="16"/>
  <c r="D70" i="16" s="1"/>
  <c r="B69" i="16"/>
  <c r="D69" i="16" s="1"/>
  <c r="B68" i="16"/>
  <c r="D67" i="16"/>
  <c r="B67" i="16"/>
  <c r="C67" i="16" s="1"/>
  <c r="B66" i="16"/>
  <c r="D66" i="16" s="1"/>
  <c r="B65" i="16"/>
  <c r="D65" i="16" s="1"/>
  <c r="D64" i="16"/>
  <c r="B64" i="16"/>
  <c r="C64" i="16" s="1"/>
  <c r="B63" i="16"/>
  <c r="D63" i="16" s="1"/>
  <c r="B62" i="16"/>
  <c r="D62" i="16" s="1"/>
  <c r="B61" i="16"/>
  <c r="D61" i="16" s="1"/>
  <c r="B60" i="16"/>
  <c r="B59" i="16"/>
  <c r="D59" i="16" s="1"/>
  <c r="B58" i="16"/>
  <c r="B57" i="16"/>
  <c r="D57" i="16" s="1"/>
  <c r="B56" i="16"/>
  <c r="D56" i="16" s="1"/>
  <c r="D55" i="16"/>
  <c r="C55" i="16"/>
  <c r="B55" i="16"/>
  <c r="B54" i="16"/>
  <c r="D54" i="16" s="1"/>
  <c r="B53" i="16"/>
  <c r="C53" i="16" s="1"/>
  <c r="B52" i="16"/>
  <c r="B51" i="16"/>
  <c r="D51" i="16" s="1"/>
  <c r="B50" i="16"/>
  <c r="D50" i="16" s="1"/>
  <c r="B49" i="16"/>
  <c r="B48" i="16"/>
  <c r="D48" i="16" s="1"/>
  <c r="B47" i="16"/>
  <c r="D47" i="16" s="1"/>
  <c r="D46" i="16"/>
  <c r="B46" i="16"/>
  <c r="C46" i="16" s="1"/>
  <c r="B45" i="16"/>
  <c r="D45" i="16" s="1"/>
  <c r="B44" i="16"/>
  <c r="D43" i="16"/>
  <c r="C43" i="16"/>
  <c r="B43" i="16"/>
  <c r="B42" i="16"/>
  <c r="D42" i="16" s="1"/>
  <c r="B41" i="16"/>
  <c r="D41" i="16" s="1"/>
  <c r="B40" i="16"/>
  <c r="B39" i="16"/>
  <c r="D39" i="16" s="1"/>
  <c r="B38" i="16"/>
  <c r="D38" i="16" s="1"/>
  <c r="B37" i="16"/>
  <c r="D37" i="16" s="1"/>
  <c r="B36" i="16"/>
  <c r="B35" i="16"/>
  <c r="C35" i="16" s="1"/>
  <c r="B34" i="16"/>
  <c r="D34" i="16" s="1"/>
  <c r="B33" i="16"/>
  <c r="D33" i="16" s="1"/>
  <c r="B32" i="16"/>
  <c r="D32" i="16" s="1"/>
  <c r="D31" i="16"/>
  <c r="B31" i="16"/>
  <c r="C31" i="16" s="1"/>
  <c r="B30" i="16"/>
  <c r="D30" i="16" s="1"/>
  <c r="B29" i="16"/>
  <c r="D29" i="16" s="1"/>
  <c r="B28" i="16"/>
  <c r="D28" i="16" s="1"/>
  <c r="B27" i="16"/>
  <c r="D27" i="16" s="1"/>
  <c r="B26" i="16"/>
  <c r="D26" i="16" s="1"/>
  <c r="B25" i="16"/>
  <c r="D25" i="16" s="1"/>
  <c r="B24" i="16"/>
  <c r="C24" i="16" s="1"/>
  <c r="B23" i="16"/>
  <c r="B22" i="16"/>
  <c r="D22" i="16" s="1"/>
  <c r="B21" i="16"/>
  <c r="D21" i="16" s="1"/>
  <c r="C20" i="16"/>
  <c r="B20" i="16"/>
  <c r="D20" i="16" s="1"/>
  <c r="B19" i="16"/>
  <c r="D19" i="16" s="1"/>
  <c r="B18" i="16"/>
  <c r="D18" i="16" s="1"/>
  <c r="B17" i="16"/>
  <c r="D17" i="16" s="1"/>
  <c r="B16" i="16"/>
  <c r="D16" i="16" s="1"/>
  <c r="B15" i="16"/>
  <c r="C14" i="16"/>
  <c r="B14" i="16"/>
  <c r="D14" i="16" s="1"/>
  <c r="B13" i="16"/>
  <c r="D13" i="16" s="1"/>
  <c r="D12" i="16"/>
  <c r="B12" i="16"/>
  <c r="C12" i="16" s="1"/>
  <c r="B11" i="16"/>
  <c r="D11" i="16" s="1"/>
  <c r="B10" i="16"/>
  <c r="C10" i="16" s="1"/>
  <c r="B9" i="16"/>
  <c r="D9" i="16" s="1"/>
  <c r="F7" i="15"/>
  <c r="E7" i="14"/>
  <c r="K7" i="13"/>
  <c r="J7" i="13"/>
  <c r="I7" i="13"/>
  <c r="H7" i="13"/>
  <c r="G7" i="13"/>
  <c r="E7" i="13"/>
  <c r="E7" i="12"/>
  <c r="I7" i="11"/>
  <c r="H7" i="11"/>
  <c r="G7" i="11"/>
  <c r="F7" i="11"/>
  <c r="E7" i="11"/>
  <c r="N7" i="10"/>
  <c r="J7" i="10"/>
  <c r="G7" i="10"/>
  <c r="F7" i="10"/>
  <c r="E7" i="10"/>
  <c r="D7" i="10"/>
  <c r="G7" i="9"/>
  <c r="F7" i="9"/>
  <c r="D7" i="8"/>
  <c r="G7" i="6"/>
  <c r="F7" i="6"/>
  <c r="G7" i="5"/>
  <c r="S7" i="4"/>
  <c r="Q7" i="4"/>
  <c r="M7" i="4"/>
  <c r="E7" i="4"/>
  <c r="C171" i="16" l="1"/>
  <c r="C319" i="16"/>
  <c r="D410" i="16"/>
  <c r="C460" i="16"/>
  <c r="D508" i="16"/>
  <c r="C722" i="16"/>
  <c r="D766" i="16"/>
  <c r="C833" i="16"/>
  <c r="C980" i="16"/>
  <c r="C290" i="16"/>
  <c r="C304" i="16"/>
  <c r="D365" i="16"/>
  <c r="C119" i="16"/>
  <c r="D478" i="16"/>
  <c r="C739" i="16"/>
  <c r="C835" i="16"/>
  <c r="C868" i="16"/>
  <c r="C34" i="16"/>
  <c r="D137" i="16"/>
  <c r="D174" i="16"/>
  <c r="C192" i="16"/>
  <c r="C221" i="16"/>
  <c r="D293" i="16"/>
  <c r="C322" i="16"/>
  <c r="D369" i="16"/>
  <c r="D462" i="16"/>
  <c r="C531" i="16"/>
  <c r="C546" i="16"/>
  <c r="D676" i="16"/>
  <c r="D691" i="16"/>
  <c r="D724" i="16"/>
  <c r="C756" i="16"/>
  <c r="C786" i="16"/>
  <c r="C884" i="16"/>
  <c r="C899" i="16"/>
  <c r="C933" i="16"/>
  <c r="D966" i="16"/>
  <c r="C1004" i="16"/>
  <c r="D461" i="16"/>
  <c r="C612" i="16"/>
  <c r="C851" i="16"/>
  <c r="C85" i="16"/>
  <c r="C121" i="16"/>
  <c r="C158" i="16"/>
  <c r="D207" i="16"/>
  <c r="D280" i="16"/>
  <c r="C852" i="16"/>
  <c r="C545" i="16"/>
  <c r="C819" i="16"/>
  <c r="C563" i="16"/>
  <c r="D785" i="16"/>
  <c r="D678" i="16"/>
  <c r="C238" i="16"/>
  <c r="C482" i="16"/>
  <c r="C549" i="16"/>
  <c r="C838" i="16"/>
  <c r="D155" i="16"/>
  <c r="C641" i="16"/>
  <c r="C103" i="16"/>
  <c r="C295" i="16"/>
  <c r="C806" i="16"/>
  <c r="D208" i="16"/>
  <c r="C37" i="16"/>
  <c r="D107" i="16"/>
  <c r="D253" i="16"/>
  <c r="C311" i="16"/>
  <c r="D339" i="16"/>
  <c r="C401" i="16"/>
  <c r="D449" i="16"/>
  <c r="D516" i="16"/>
  <c r="C569" i="16"/>
  <c r="D630" i="16"/>
  <c r="D774" i="16"/>
  <c r="C873" i="16"/>
  <c r="D886" i="16"/>
  <c r="D901" i="16"/>
  <c r="C955" i="16"/>
  <c r="D989" i="16"/>
  <c r="D219" i="16"/>
  <c r="D444" i="16"/>
  <c r="C580" i="16"/>
  <c r="C222" i="16"/>
  <c r="C532" i="16"/>
  <c r="D726" i="16"/>
  <c r="C788" i="16"/>
  <c r="C194" i="16"/>
  <c r="D281" i="16"/>
  <c r="C354" i="16"/>
  <c r="D371" i="16"/>
  <c r="D497" i="16"/>
  <c r="C22" i="16"/>
  <c r="C372" i="16"/>
  <c r="C387" i="16"/>
  <c r="C467" i="16"/>
  <c r="C585" i="16"/>
  <c r="C715" i="16"/>
  <c r="C66" i="16"/>
  <c r="C954" i="16"/>
  <c r="C758" i="16"/>
  <c r="C128" i="16"/>
  <c r="D211" i="16"/>
  <c r="D326" i="16"/>
  <c r="C403" i="16"/>
  <c r="C586" i="16"/>
  <c r="D602" i="16"/>
  <c r="D668" i="16"/>
  <c r="C611" i="16"/>
  <c r="D165" i="16"/>
  <c r="C429" i="16"/>
  <c r="C820" i="16"/>
  <c r="C421" i="16"/>
  <c r="D683" i="16"/>
  <c r="C717" i="16"/>
  <c r="C891" i="16"/>
  <c r="C994" i="16"/>
  <c r="C249" i="16"/>
  <c r="C256" i="16"/>
  <c r="C146" i="16"/>
  <c r="C26" i="16"/>
  <c r="D198" i="16"/>
  <c r="C573" i="16"/>
  <c r="D795" i="16"/>
  <c r="D620" i="16"/>
  <c r="C18" i="16"/>
  <c r="D262" i="16"/>
  <c r="D395" i="16"/>
  <c r="C659" i="16"/>
  <c r="C433" i="16"/>
  <c r="C39" i="16"/>
  <c r="C110" i="16"/>
  <c r="C313" i="16"/>
  <c r="C94" i="16"/>
  <c r="D342" i="16"/>
  <c r="D438" i="16"/>
  <c r="C669" i="16"/>
  <c r="C923" i="16"/>
  <c r="D183" i="16"/>
  <c r="C213" i="16"/>
  <c r="C229" i="16"/>
  <c r="D271" i="16"/>
  <c r="C301" i="16"/>
  <c r="D390" i="16"/>
  <c r="D486" i="16"/>
  <c r="D604" i="16"/>
  <c r="C732" i="16"/>
  <c r="C747" i="16"/>
  <c r="C764" i="16"/>
  <c r="D779" i="16"/>
  <c r="C876" i="16"/>
  <c r="C112" i="16"/>
  <c r="C130" i="16"/>
  <c r="C167" i="16"/>
  <c r="C258" i="16"/>
  <c r="C286" i="16"/>
  <c r="D814" i="16"/>
  <c r="D493" i="16"/>
  <c r="C675" i="16"/>
  <c r="D708" i="16"/>
  <c r="C73" i="16"/>
  <c r="C285" i="16"/>
  <c r="C470" i="16"/>
  <c r="C57" i="16"/>
  <c r="C28" i="16"/>
  <c r="C131" i="16"/>
  <c r="C185" i="16"/>
  <c r="C259" i="16"/>
  <c r="C302" i="16"/>
  <c r="D362" i="16"/>
  <c r="D441" i="16"/>
  <c r="D458" i="16"/>
  <c r="D506" i="16"/>
  <c r="C525" i="16"/>
  <c r="D557" i="16"/>
  <c r="C606" i="16"/>
  <c r="C765" i="16"/>
  <c r="C798" i="16"/>
  <c r="C845" i="16"/>
  <c r="C893" i="16"/>
  <c r="D925" i="16"/>
  <c r="C962" i="16"/>
  <c r="C235" i="16"/>
  <c r="D529" i="16"/>
  <c r="C883" i="16"/>
  <c r="C48" i="16"/>
  <c r="C176" i="16"/>
  <c r="D554" i="16"/>
  <c r="C56" i="16"/>
  <c r="C83" i="16"/>
  <c r="C217" i="16"/>
  <c r="C382" i="16"/>
  <c r="C19" i="16"/>
  <c r="C71" i="16"/>
  <c r="C99" i="16"/>
  <c r="D126" i="16"/>
  <c r="C153" i="16"/>
  <c r="C166" i="16"/>
  <c r="C181" i="16"/>
  <c r="C230" i="16"/>
  <c r="C266" i="16"/>
  <c r="D291" i="16"/>
  <c r="D355" i="16"/>
  <c r="C355" i="16"/>
  <c r="D383" i="16"/>
  <c r="C383" i="16"/>
  <c r="D440" i="16"/>
  <c r="C440" i="16"/>
  <c r="D453" i="16"/>
  <c r="C453" i="16"/>
  <c r="C483" i="16"/>
  <c r="C540" i="16"/>
  <c r="C555" i="16"/>
  <c r="D597" i="16"/>
  <c r="C626" i="16"/>
  <c r="D657" i="16"/>
  <c r="C657" i="16"/>
  <c r="C729" i="16"/>
  <c r="C818" i="16"/>
  <c r="C900" i="16"/>
  <c r="D932" i="16"/>
  <c r="C932" i="16"/>
  <c r="C45" i="16"/>
  <c r="D58" i="16"/>
  <c r="C58" i="16"/>
  <c r="C138" i="16"/>
  <c r="C193" i="16"/>
  <c r="C218" i="16"/>
  <c r="C318" i="16"/>
  <c r="C328" i="16"/>
  <c r="C498" i="16"/>
  <c r="D658" i="16"/>
  <c r="C658" i="16"/>
  <c r="C742" i="16"/>
  <c r="C889" i="16"/>
  <c r="D113" i="16"/>
  <c r="C113" i="16"/>
  <c r="C127" i="16"/>
  <c r="D305" i="16"/>
  <c r="C305" i="16"/>
  <c r="C396" i="16"/>
  <c r="D556" i="16"/>
  <c r="C556" i="16"/>
  <c r="C598" i="16"/>
  <c r="C614" i="16"/>
  <c r="C673" i="16"/>
  <c r="D730" i="16"/>
  <c r="C730" i="16"/>
  <c r="C787" i="16"/>
  <c r="C861" i="16"/>
  <c r="C949" i="16"/>
  <c r="C72" i="16"/>
  <c r="D86" i="16"/>
  <c r="C86" i="16"/>
  <c r="C154" i="16"/>
  <c r="C168" i="16"/>
  <c r="D168" i="16"/>
  <c r="C182" i="16"/>
  <c r="D232" i="16"/>
  <c r="C232" i="16"/>
  <c r="C257" i="16"/>
  <c r="C427" i="16"/>
  <c r="D471" i="16"/>
  <c r="C471" i="16"/>
  <c r="C499" i="16"/>
  <c r="D499" i="16"/>
  <c r="C890" i="16"/>
  <c r="D890" i="16"/>
  <c r="C452" i="16"/>
  <c r="C111" i="16"/>
  <c r="C141" i="16"/>
  <c r="D141" i="16"/>
  <c r="D220" i="16"/>
  <c r="C220" i="16"/>
  <c r="D472" i="16"/>
  <c r="C472" i="16"/>
  <c r="D660" i="16"/>
  <c r="C660" i="16"/>
  <c r="D674" i="16"/>
  <c r="C674" i="16"/>
  <c r="D407" i="16"/>
  <c r="C407" i="16"/>
  <c r="C98" i="16"/>
  <c r="D408" i="16"/>
  <c r="C408" i="16"/>
  <c r="C62" i="16"/>
  <c r="C530" i="16"/>
  <c r="C89" i="16"/>
  <c r="D35" i="16"/>
  <c r="C144" i="16"/>
  <c r="D487" i="16"/>
  <c r="C487" i="16"/>
  <c r="D603" i="16"/>
  <c r="C603" i="16"/>
  <c r="D662" i="16"/>
  <c r="C662" i="16"/>
  <c r="C790" i="16"/>
  <c r="C849" i="16"/>
  <c r="C937" i="16"/>
  <c r="C11" i="16"/>
  <c r="D49" i="16"/>
  <c r="C49" i="16"/>
  <c r="D172" i="16"/>
  <c r="C172" i="16"/>
  <c r="D236" i="16"/>
  <c r="C236" i="16"/>
  <c r="C248" i="16"/>
  <c r="D296" i="16"/>
  <c r="C296" i="16"/>
  <c r="C321" i="16"/>
  <c r="C374" i="16"/>
  <c r="C430" i="16"/>
  <c r="D488" i="16"/>
  <c r="C488" i="16"/>
  <c r="D517" i="16"/>
  <c r="D575" i="16"/>
  <c r="C575" i="16"/>
  <c r="D645" i="16"/>
  <c r="C721" i="16"/>
  <c r="C921" i="16"/>
  <c r="C981" i="16"/>
  <c r="D998" i="16"/>
  <c r="D10" i="16"/>
  <c r="C102" i="16"/>
  <c r="D359" i="16"/>
  <c r="C359" i="16"/>
  <c r="D705" i="16"/>
  <c r="C705" i="16"/>
  <c r="D777" i="16"/>
  <c r="D23" i="16"/>
  <c r="C23" i="16"/>
  <c r="C157" i="16"/>
  <c r="D104" i="16"/>
  <c r="C104" i="16"/>
  <c r="C272" i="16"/>
  <c r="D415" i="16"/>
  <c r="C415" i="16"/>
  <c r="D850" i="16"/>
  <c r="C850" i="16"/>
  <c r="D938" i="16"/>
  <c r="C938" i="16"/>
  <c r="D982" i="16"/>
  <c r="C982" i="16"/>
  <c r="C327" i="16"/>
  <c r="C21" i="16"/>
  <c r="C330" i="16"/>
  <c r="D473" i="16"/>
  <c r="C587" i="16"/>
  <c r="D661" i="16"/>
  <c r="C74" i="16"/>
  <c r="D117" i="16"/>
  <c r="C184" i="16"/>
  <c r="D360" i="16"/>
  <c r="C360" i="16"/>
  <c r="D706" i="16"/>
  <c r="C706" i="16"/>
  <c r="C63" i="16"/>
  <c r="C90" i="16"/>
  <c r="C118" i="16"/>
  <c r="D223" i="16"/>
  <c r="C223" i="16"/>
  <c r="D284" i="16"/>
  <c r="C284" i="16"/>
  <c r="C310" i="16"/>
  <c r="D646" i="16"/>
  <c r="C646" i="16"/>
  <c r="D77" i="16"/>
  <c r="C77" i="16"/>
  <c r="C145" i="16"/>
  <c r="D159" i="16"/>
  <c r="C159" i="16"/>
  <c r="C173" i="16"/>
  <c r="D186" i="16"/>
  <c r="C186" i="16"/>
  <c r="D416" i="16"/>
  <c r="C416" i="16"/>
  <c r="D431" i="16"/>
  <c r="C431" i="16"/>
  <c r="C518" i="16"/>
  <c r="D577" i="16"/>
  <c r="C577" i="16"/>
  <c r="D589" i="16"/>
  <c r="C589" i="16"/>
  <c r="C836" i="16"/>
  <c r="C922" i="16"/>
  <c r="C757" i="16"/>
  <c r="C129" i="16"/>
  <c r="D590" i="16"/>
  <c r="C590" i="16"/>
  <c r="D205" i="16"/>
  <c r="C205" i="16"/>
  <c r="D439" i="16"/>
  <c r="C439" i="16"/>
  <c r="C209" i="16"/>
  <c r="C255" i="16"/>
  <c r="C801" i="16"/>
  <c r="C358" i="16"/>
  <c r="D578" i="16"/>
  <c r="C634" i="16"/>
  <c r="C349" i="16"/>
  <c r="D349" i="16"/>
  <c r="D364" i="16"/>
  <c r="C364" i="16"/>
  <c r="D507" i="16"/>
  <c r="C521" i="16"/>
  <c r="D565" i="16"/>
  <c r="C565" i="16"/>
  <c r="D579" i="16"/>
  <c r="C579" i="16"/>
  <c r="D709" i="16"/>
  <c r="D826" i="16"/>
  <c r="D853" i="16"/>
  <c r="C853" i="16"/>
  <c r="D969" i="16"/>
  <c r="D947" i="16"/>
  <c r="C947" i="16"/>
  <c r="C47" i="16"/>
  <c r="D463" i="16"/>
  <c r="C463" i="16"/>
  <c r="C622" i="16"/>
  <c r="D635" i="16"/>
  <c r="C635" i="16"/>
  <c r="D693" i="16"/>
  <c r="D753" i="16"/>
  <c r="C753" i="16"/>
  <c r="D767" i="16"/>
  <c r="C767" i="16"/>
  <c r="D827" i="16"/>
  <c r="C827" i="16"/>
  <c r="C897" i="16"/>
  <c r="C957" i="16"/>
  <c r="D970" i="16"/>
  <c r="C970" i="16"/>
  <c r="C987" i="16"/>
  <c r="D961" i="16"/>
  <c r="C282" i="16"/>
  <c r="C13" i="16"/>
  <c r="C80" i="16"/>
  <c r="C175" i="16"/>
  <c r="C163" i="16"/>
  <c r="C190" i="16"/>
  <c r="C227" i="16"/>
  <c r="C239" i="16"/>
  <c r="C275" i="16"/>
  <c r="D404" i="16"/>
  <c r="C420" i="16"/>
  <c r="D464" i="16"/>
  <c r="C464" i="16"/>
  <c r="C550" i="16"/>
  <c r="C566" i="16"/>
  <c r="D610" i="16"/>
  <c r="C610" i="16"/>
  <c r="D754" i="16"/>
  <c r="C754" i="16"/>
  <c r="C908" i="16"/>
  <c r="D278" i="16"/>
  <c r="C278" i="16"/>
  <c r="C273" i="16"/>
  <c r="C564" i="16"/>
  <c r="C692" i="16"/>
  <c r="C837" i="16"/>
  <c r="D363" i="16"/>
  <c r="C27" i="16"/>
  <c r="D53" i="16"/>
  <c r="C93" i="16"/>
  <c r="C120" i="16"/>
  <c r="C147" i="16"/>
  <c r="C226" i="16"/>
  <c r="D108" i="16"/>
  <c r="C108" i="16"/>
  <c r="D15" i="16"/>
  <c r="C15" i="16"/>
  <c r="D214" i="16"/>
  <c r="C214" i="16"/>
  <c r="C81" i="16"/>
  <c r="D95" i="16"/>
  <c r="C95" i="16"/>
  <c r="C109" i="16"/>
  <c r="D135" i="16"/>
  <c r="D314" i="16"/>
  <c r="C314" i="16"/>
  <c r="D405" i="16"/>
  <c r="C405" i="16"/>
  <c r="C450" i="16"/>
  <c r="C465" i="16"/>
  <c r="D465" i="16"/>
  <c r="D494" i="16"/>
  <c r="C494" i="16"/>
  <c r="D623" i="16"/>
  <c r="C623" i="16"/>
  <c r="D769" i="16"/>
  <c r="C769" i="16"/>
  <c r="C828" i="16"/>
  <c r="D909" i="16"/>
  <c r="C909" i="16"/>
  <c r="D958" i="16"/>
  <c r="C958" i="16"/>
  <c r="D44" i="16"/>
  <c r="C44" i="16"/>
  <c r="C303" i="16"/>
  <c r="D718" i="16"/>
  <c r="C718" i="16"/>
  <c r="D156" i="16"/>
  <c r="C156" i="16"/>
  <c r="C294" i="16"/>
  <c r="D344" i="16"/>
  <c r="C344" i="16"/>
  <c r="C386" i="16"/>
  <c r="D250" i="16"/>
  <c r="C250" i="16"/>
  <c r="D985" i="16"/>
  <c r="C985" i="16"/>
  <c r="C162" i="16"/>
  <c r="C312" i="16"/>
  <c r="C263" i="16"/>
  <c r="C54" i="16"/>
  <c r="D122" i="16"/>
  <c r="C122" i="16"/>
  <c r="D177" i="16"/>
  <c r="C177" i="16"/>
  <c r="C254" i="16"/>
  <c r="C264" i="16"/>
  <c r="C338" i="16"/>
  <c r="C509" i="16"/>
  <c r="D567" i="16"/>
  <c r="C567" i="16"/>
  <c r="C682" i="16"/>
  <c r="C898" i="16"/>
  <c r="D719" i="16"/>
  <c r="C719" i="16"/>
  <c r="C417" i="16"/>
  <c r="D417" i="16"/>
  <c r="D92" i="16"/>
  <c r="C92" i="16"/>
  <c r="C348" i="16"/>
  <c r="D520" i="16"/>
  <c r="C520" i="16"/>
  <c r="C38" i="16"/>
  <c r="C65" i="16"/>
  <c r="D751" i="16"/>
  <c r="C751" i="16"/>
  <c r="C200" i="16"/>
  <c r="D287" i="16"/>
  <c r="C287" i="16"/>
  <c r="D40" i="16"/>
  <c r="C40" i="16"/>
  <c r="C29" i="16"/>
  <c r="C136" i="16"/>
  <c r="D150" i="16"/>
  <c r="C150" i="16"/>
  <c r="C191" i="16"/>
  <c r="C202" i="16"/>
  <c r="D241" i="16"/>
  <c r="C241" i="16"/>
  <c r="C406" i="16"/>
  <c r="D451" i="16"/>
  <c r="C451" i="16"/>
  <c r="D637" i="16"/>
  <c r="C637" i="16"/>
  <c r="C829" i="16"/>
  <c r="C910" i="16"/>
  <c r="C972" i="16"/>
  <c r="D36" i="16"/>
  <c r="C36" i="16"/>
  <c r="D100" i="16"/>
  <c r="C100" i="16"/>
  <c r="D164" i="16"/>
  <c r="C164" i="16"/>
  <c r="D228" i="16"/>
  <c r="C228" i="16"/>
  <c r="D292" i="16"/>
  <c r="C292" i="16"/>
  <c r="D384" i="16"/>
  <c r="C384" i="16"/>
  <c r="D541" i="16"/>
  <c r="C541" i="16"/>
  <c r="D671" i="16"/>
  <c r="C671" i="16"/>
  <c r="D350" i="16"/>
  <c r="C350" i="16"/>
  <c r="D418" i="16"/>
  <c r="C418" i="16"/>
  <c r="C474" i="16"/>
  <c r="D519" i="16"/>
  <c r="C519" i="16"/>
  <c r="D542" i="16"/>
  <c r="C542" i="16"/>
  <c r="C694" i="16"/>
  <c r="D741" i="16"/>
  <c r="C789" i="16"/>
  <c r="D212" i="16"/>
  <c r="C212" i="16"/>
  <c r="D276" i="16"/>
  <c r="C276" i="16"/>
  <c r="D432" i="16"/>
  <c r="C432" i="16"/>
  <c r="D638" i="16"/>
  <c r="C638" i="16"/>
  <c r="C30" i="16"/>
  <c r="C75" i="16"/>
  <c r="C139" i="16"/>
  <c r="C203" i="16"/>
  <c r="C267" i="16"/>
  <c r="C331" i="16"/>
  <c r="D375" i="16"/>
  <c r="C375" i="16"/>
  <c r="D397" i="16"/>
  <c r="C443" i="16"/>
  <c r="D466" i="16"/>
  <c r="C466" i="16"/>
  <c r="C489" i="16"/>
  <c r="C510" i="16"/>
  <c r="C522" i="16"/>
  <c r="D615" i="16"/>
  <c r="C615" i="16"/>
  <c r="C627" i="16"/>
  <c r="C651" i="16"/>
  <c r="D686" i="16"/>
  <c r="C686" i="16"/>
  <c r="C710" i="16"/>
  <c r="C867" i="16"/>
  <c r="C878" i="16"/>
  <c r="D914" i="16"/>
  <c r="C914" i="16"/>
  <c r="C926" i="16"/>
  <c r="C950" i="16"/>
  <c r="D84" i="16"/>
  <c r="C84" i="16"/>
  <c r="D148" i="16"/>
  <c r="C148" i="16"/>
  <c r="D685" i="16"/>
  <c r="C685" i="16"/>
  <c r="D974" i="16"/>
  <c r="C974" i="16"/>
  <c r="D733" i="16"/>
  <c r="C733" i="16"/>
  <c r="C988" i="16"/>
  <c r="C1001" i="16"/>
  <c r="D793" i="16"/>
  <c r="C793" i="16"/>
  <c r="D376" i="16"/>
  <c r="C376" i="16"/>
  <c r="D398" i="16"/>
  <c r="C398" i="16"/>
  <c r="D663" i="16"/>
  <c r="C663" i="16"/>
  <c r="D76" i="16"/>
  <c r="C76" i="16"/>
  <c r="D140" i="16"/>
  <c r="C140" i="16"/>
  <c r="D204" i="16"/>
  <c r="C204" i="16"/>
  <c r="D268" i="16"/>
  <c r="C268" i="16"/>
  <c r="D343" i="16"/>
  <c r="C343" i="16"/>
  <c r="C454" i="16"/>
  <c r="D511" i="16"/>
  <c r="C511" i="16"/>
  <c r="C523" i="16"/>
  <c r="D711" i="16"/>
  <c r="C711" i="16"/>
  <c r="D734" i="16"/>
  <c r="C734" i="16"/>
  <c r="C770" i="16"/>
  <c r="D455" i="16"/>
  <c r="C455" i="16"/>
  <c r="D512" i="16"/>
  <c r="C512" i="16"/>
  <c r="D535" i="16"/>
  <c r="C535" i="16"/>
  <c r="D759" i="16"/>
  <c r="C759" i="16"/>
  <c r="D782" i="16"/>
  <c r="C782" i="16"/>
  <c r="D843" i="16"/>
  <c r="C843" i="16"/>
  <c r="D964" i="16"/>
  <c r="C964" i="16"/>
  <c r="C422" i="16"/>
  <c r="C434" i="16"/>
  <c r="D456" i="16"/>
  <c r="C456" i="16"/>
  <c r="C468" i="16"/>
  <c r="D479" i="16"/>
  <c r="C479" i="16"/>
  <c r="D665" i="16"/>
  <c r="C700" i="16"/>
  <c r="C771" i="16"/>
  <c r="C916" i="16"/>
  <c r="D953" i="16"/>
  <c r="C953" i="16"/>
  <c r="C1002" i="16"/>
  <c r="C940" i="16"/>
  <c r="C59" i="16"/>
  <c r="C123" i="16"/>
  <c r="C315" i="16"/>
  <c r="D366" i="16"/>
  <c r="C378" i="16"/>
  <c r="C412" i="16"/>
  <c r="D423" i="16"/>
  <c r="C423" i="16"/>
  <c r="D445" i="16"/>
  <c r="C491" i="16"/>
  <c r="D501" i="16"/>
  <c r="D514" i="16"/>
  <c r="C514" i="16"/>
  <c r="C537" i="16"/>
  <c r="D558" i="16"/>
  <c r="D594" i="16"/>
  <c r="D605" i="16"/>
  <c r="C642" i="16"/>
  <c r="C653" i="16"/>
  <c r="C666" i="16"/>
  <c r="C748" i="16"/>
  <c r="D761" i="16"/>
  <c r="C809" i="16"/>
  <c r="C858" i="16"/>
  <c r="D869" i="16"/>
  <c r="D882" i="16"/>
  <c r="C882" i="16"/>
  <c r="C917" i="16"/>
  <c r="D929" i="16"/>
  <c r="C978" i="16"/>
  <c r="C990" i="16"/>
  <c r="D68" i="16"/>
  <c r="C68" i="16"/>
  <c r="D480" i="16"/>
  <c r="C480" i="16"/>
  <c r="D821" i="16"/>
  <c r="C821" i="16"/>
  <c r="C41" i="16"/>
  <c r="C69" i="16"/>
  <c r="C78" i="16"/>
  <c r="C96" i="16"/>
  <c r="C105" i="16"/>
  <c r="C114" i="16"/>
  <c r="C151" i="16"/>
  <c r="C160" i="16"/>
  <c r="C169" i="16"/>
  <c r="C178" i="16"/>
  <c r="D187" i="16"/>
  <c r="C197" i="16"/>
  <c r="C206" i="16"/>
  <c r="C215" i="16"/>
  <c r="C224" i="16"/>
  <c r="C233" i="16"/>
  <c r="C242" i="16"/>
  <c r="D251" i="16"/>
  <c r="C270" i="16"/>
  <c r="C279" i="16"/>
  <c r="C288" i="16"/>
  <c r="C297" i="16"/>
  <c r="C306" i="16"/>
  <c r="C334" i="16"/>
  <c r="C356" i="16"/>
  <c r="D367" i="16"/>
  <c r="C367" i="16"/>
  <c r="D424" i="16"/>
  <c r="C424" i="16"/>
  <c r="C435" i="16"/>
  <c r="D446" i="16"/>
  <c r="C446" i="16"/>
  <c r="C469" i="16"/>
  <c r="C481" i="16"/>
  <c r="C548" i="16"/>
  <c r="D559" i="16"/>
  <c r="C559" i="16"/>
  <c r="D583" i="16"/>
  <c r="C583" i="16"/>
  <c r="C690" i="16"/>
  <c r="C701" i="16"/>
  <c r="C714" i="16"/>
  <c r="C797" i="16"/>
  <c r="D941" i="16"/>
  <c r="C570" i="16"/>
  <c r="D260" i="16"/>
  <c r="C260" i="16"/>
  <c r="C32" i="16"/>
  <c r="D24" i="16"/>
  <c r="D87" i="16"/>
  <c r="D188" i="16"/>
  <c r="C188" i="16"/>
  <c r="D252" i="16"/>
  <c r="C252" i="16"/>
  <c r="C346" i="16"/>
  <c r="D368" i="16"/>
  <c r="C368" i="16"/>
  <c r="C379" i="16"/>
  <c r="C402" i="16"/>
  <c r="C502" i="16"/>
  <c r="C526" i="16"/>
  <c r="C595" i="16"/>
  <c r="D631" i="16"/>
  <c r="C631" i="16"/>
  <c r="C762" i="16"/>
  <c r="D870" i="16"/>
  <c r="C930" i="16"/>
  <c r="D942" i="16"/>
  <c r="C942" i="16"/>
  <c r="C547" i="16"/>
  <c r="D196" i="16"/>
  <c r="C196" i="16"/>
  <c r="C345" i="16"/>
  <c r="D713" i="16"/>
  <c r="C796" i="16"/>
  <c r="D881" i="16"/>
  <c r="C16" i="16"/>
  <c r="C50" i="16"/>
  <c r="C142" i="16"/>
  <c r="D124" i="16"/>
  <c r="C124" i="16"/>
  <c r="D133" i="16"/>
  <c r="C51" i="16"/>
  <c r="C115" i="16"/>
  <c r="C179" i="16"/>
  <c r="C243" i="16"/>
  <c r="C307" i="16"/>
  <c r="D335" i="16"/>
  <c r="C335" i="16"/>
  <c r="D391" i="16"/>
  <c r="C391" i="16"/>
  <c r="C413" i="16"/>
  <c r="C425" i="16"/>
  <c r="C459" i="16"/>
  <c r="C492" i="16"/>
  <c r="D503" i="16"/>
  <c r="C503" i="16"/>
  <c r="C538" i="16"/>
  <c r="D561" i="16"/>
  <c r="C561" i="16"/>
  <c r="D607" i="16"/>
  <c r="C607" i="16"/>
  <c r="C643" i="16"/>
  <c r="C654" i="16"/>
  <c r="D679" i="16"/>
  <c r="C679" i="16"/>
  <c r="C738" i="16"/>
  <c r="C749" i="16"/>
  <c r="D810" i="16"/>
  <c r="C846" i="16"/>
  <c r="C859" i="16"/>
  <c r="C918" i="16"/>
  <c r="C979" i="16"/>
  <c r="D132" i="16"/>
  <c r="C132" i="16"/>
  <c r="C618" i="16"/>
  <c r="C33" i="16"/>
  <c r="C9" i="16"/>
  <c r="C17" i="16"/>
  <c r="C25" i="16"/>
  <c r="C42" i="16"/>
  <c r="C61" i="16"/>
  <c r="C70" i="16"/>
  <c r="C79" i="16"/>
  <c r="C88" i="16"/>
  <c r="C97" i="16"/>
  <c r="C106" i="16"/>
  <c r="C125" i="16"/>
  <c r="C134" i="16"/>
  <c r="C143" i="16"/>
  <c r="C152" i="16"/>
  <c r="C161" i="16"/>
  <c r="C170" i="16"/>
  <c r="C234" i="16"/>
  <c r="C298" i="16"/>
  <c r="D336" i="16"/>
  <c r="C336" i="16"/>
  <c r="D392" i="16"/>
  <c r="C392" i="16"/>
  <c r="D504" i="16"/>
  <c r="C504" i="16"/>
  <c r="D527" i="16"/>
  <c r="C527" i="16"/>
  <c r="D562" i="16"/>
  <c r="C562" i="16"/>
  <c r="D655" i="16"/>
  <c r="C655" i="16"/>
  <c r="D811" i="16"/>
  <c r="C811" i="16"/>
  <c r="D513" i="16"/>
  <c r="D1003" i="16"/>
  <c r="C1003" i="16"/>
  <c r="D60" i="16"/>
  <c r="C60" i="16"/>
  <c r="D52" i="16"/>
  <c r="C52" i="16"/>
  <c r="D116" i="16"/>
  <c r="C116" i="16"/>
  <c r="D180" i="16"/>
  <c r="C180" i="16"/>
  <c r="D244" i="16"/>
  <c r="C244" i="16"/>
  <c r="D370" i="16"/>
  <c r="C370" i="16"/>
  <c r="D609" i="16"/>
  <c r="C609" i="16"/>
  <c r="D703" i="16"/>
  <c r="C703" i="16"/>
  <c r="D727" i="16"/>
  <c r="C727" i="16"/>
  <c r="D860" i="16"/>
  <c r="C860" i="16"/>
  <c r="D931" i="16"/>
  <c r="C993" i="16"/>
  <c r="C781" i="16"/>
  <c r="C842" i="16"/>
  <c r="C892" i="16"/>
  <c r="C902" i="16"/>
  <c r="C913" i="16"/>
  <c r="C963" i="16"/>
  <c r="C973" i="16"/>
  <c r="D551" i="16"/>
  <c r="C551" i="16"/>
  <c r="D599" i="16"/>
  <c r="C599" i="16"/>
  <c r="D647" i="16"/>
  <c r="C647" i="16"/>
  <c r="D695" i="16"/>
  <c r="C695" i="16"/>
  <c r="D743" i="16"/>
  <c r="C743" i="16"/>
  <c r="C1005" i="16"/>
  <c r="C341" i="16"/>
  <c r="C361" i="16"/>
  <c r="C389" i="16"/>
  <c r="C409" i="16"/>
  <c r="C437" i="16"/>
  <c r="C457" i="16"/>
  <c r="C485" i="16"/>
  <c r="C505" i="16"/>
  <c r="C533" i="16"/>
  <c r="C553" i="16"/>
  <c r="C581" i="16"/>
  <c r="C601" i="16"/>
  <c r="C629" i="16"/>
  <c r="C649" i="16"/>
  <c r="C677" i="16"/>
  <c r="C697" i="16"/>
  <c r="C725" i="16"/>
  <c r="C745" i="16"/>
  <c r="C773" i="16"/>
  <c r="C803" i="16"/>
  <c r="C813" i="16"/>
  <c r="C874" i="16"/>
  <c r="C924" i="16"/>
  <c r="C934" i="16"/>
  <c r="C945" i="16"/>
  <c r="C995" i="16"/>
  <c r="C300" i="16"/>
  <c r="C308" i="16"/>
  <c r="C316" i="16"/>
  <c r="C324" i="16"/>
  <c r="C332" i="16"/>
  <c r="D351" i="16"/>
  <c r="C351" i="16"/>
  <c r="C380" i="16"/>
  <c r="D399" i="16"/>
  <c r="C399" i="16"/>
  <c r="C428" i="16"/>
  <c r="D447" i="16"/>
  <c r="C447" i="16"/>
  <c r="C476" i="16"/>
  <c r="D495" i="16"/>
  <c r="C495" i="16"/>
  <c r="C524" i="16"/>
  <c r="D543" i="16"/>
  <c r="C543" i="16"/>
  <c r="C572" i="16"/>
  <c r="D591" i="16"/>
  <c r="C591" i="16"/>
  <c r="D639" i="16"/>
  <c r="C639" i="16"/>
  <c r="D687" i="16"/>
  <c r="C687" i="16"/>
  <c r="D735" i="16"/>
  <c r="C735" i="16"/>
  <c r="D352" i="16"/>
  <c r="C352" i="16"/>
  <c r="D400" i="16"/>
  <c r="C400" i="16"/>
  <c r="D448" i="16"/>
  <c r="C448" i="16"/>
  <c r="D496" i="16"/>
  <c r="C496" i="16"/>
  <c r="C755" i="16"/>
  <c r="C794" i="16"/>
  <c r="C844" i="16"/>
  <c r="C854" i="16"/>
  <c r="C865" i="16"/>
  <c r="C986" i="16"/>
  <c r="C804" i="16"/>
  <c r="C996" i="16"/>
  <c r="C1006" i="16"/>
  <c r="C775" i="16"/>
  <c r="C783" i="16"/>
  <c r="C791" i="16"/>
  <c r="C799" i="16"/>
  <c r="C807" i="16"/>
  <c r="C815" i="16"/>
  <c r="C823" i="16"/>
  <c r="C831" i="16"/>
  <c r="C839" i="16"/>
  <c r="C847" i="16"/>
  <c r="C855" i="16"/>
  <c r="C863" i="16"/>
  <c r="C871" i="16"/>
  <c r="C879" i="16"/>
  <c r="C887" i="16"/>
  <c r="C895" i="16"/>
  <c r="C903" i="16"/>
  <c r="C911" i="16"/>
  <c r="C919" i="16"/>
  <c r="C927" i="16"/>
  <c r="C935" i="16"/>
  <c r="C943" i="16"/>
  <c r="C951" i="16"/>
  <c r="C959" i="16"/>
  <c r="C967" i="16"/>
  <c r="C975" i="16"/>
  <c r="C983" i="16"/>
  <c r="C991" i="16"/>
  <c r="C999" i="16"/>
  <c r="C1007" i="16"/>
  <c r="C528" i="16"/>
  <c r="C536" i="16"/>
  <c r="C544" i="16"/>
  <c r="C552" i="16"/>
  <c r="C560" i="16"/>
  <c r="C568" i="16"/>
  <c r="C576" i="16"/>
  <c r="C584" i="16"/>
  <c r="C592" i="16"/>
  <c r="C600" i="16"/>
  <c r="C608" i="16"/>
  <c r="C616" i="16"/>
  <c r="C624" i="16"/>
  <c r="C632" i="16"/>
  <c r="C640" i="16"/>
  <c r="C648" i="16"/>
  <c r="C656" i="16"/>
  <c r="C664" i="16"/>
  <c r="C672" i="16"/>
  <c r="C680" i="16"/>
  <c r="C688" i="16"/>
  <c r="C696" i="16"/>
  <c r="C704" i="16"/>
  <c r="C712" i="16"/>
  <c r="C720" i="16"/>
  <c r="C728" i="16"/>
  <c r="C736" i="16"/>
  <c r="C744" i="16"/>
  <c r="C752" i="16"/>
  <c r="C760" i="16"/>
  <c r="C768" i="16"/>
  <c r="C776" i="16"/>
  <c r="C784" i="16"/>
  <c r="C792" i="16"/>
  <c r="C800" i="16"/>
  <c r="C808" i="16"/>
  <c r="C816" i="16"/>
  <c r="C824" i="16"/>
  <c r="C832" i="16"/>
  <c r="C840" i="16"/>
  <c r="C848" i="16"/>
  <c r="C856" i="16"/>
  <c r="C864" i="16"/>
  <c r="C872" i="16"/>
  <c r="C880" i="16"/>
  <c r="C888" i="16"/>
  <c r="C896" i="16"/>
  <c r="C904" i="16"/>
  <c r="C912" i="16"/>
  <c r="C920" i="16"/>
  <c r="C928" i="16"/>
  <c r="C936" i="16"/>
  <c r="C944" i="16"/>
  <c r="C952" i="16"/>
  <c r="C960" i="16"/>
  <c r="C968" i="16"/>
  <c r="C976" i="16"/>
  <c r="C984" i="16"/>
  <c r="C992" i="16"/>
  <c r="C1000" i="16"/>
  <c r="C1008" i="16"/>
</calcChain>
</file>

<file path=xl/sharedStrings.xml><?xml version="1.0" encoding="utf-8"?>
<sst xmlns="http://schemas.openxmlformats.org/spreadsheetml/2006/main" count="4177" uniqueCount="2772">
  <si>
    <t>Risk Data Library Standard spreadsheet template</t>
  </si>
  <si>
    <t>To learn about the structure of the template and how to enter data, read the documentation at https://github.com/GFDRR/rdls-spreadsheet-template/blob/main/README.md.</t>
  </si>
  <si>
    <t>#</t>
  </si>
  <si>
    <t>hashComments</t>
  </si>
  <si>
    <t>HeaderRows 8</t>
  </si>
  <si>
    <t># path</t>
  </si>
  <si>
    <t># title</t>
  </si>
  <si>
    <t># description</t>
  </si>
  <si>
    <t># required</t>
  </si>
  <si>
    <t># type</t>
  </si>
  <si>
    <t># values</t>
  </si>
  <si>
    <t># codelist</t>
  </si>
  <si>
    <t># input guidance</t>
  </si>
  <si>
    <t>id</t>
  </si>
  <si>
    <t>Dataset identifier</t>
  </si>
  <si>
    <t>A unique identifier for the dataset. Use of an HTTP URI is recommended. For more information, see how to assign a dataset identifier.</t>
  </si>
  <si>
    <t>Required</t>
  </si>
  <si>
    <t>string</t>
  </si>
  <si>
    <t>title</t>
  </si>
  <si>
    <t>Title</t>
  </si>
  <si>
    <t>The title of the dataset.</t>
  </si>
  <si>
    <t>description</t>
  </si>
  <si>
    <t>Description</t>
  </si>
  <si>
    <t>A short description of the dataset.</t>
  </si>
  <si>
    <t>risk_data_type</t>
  </si>
  <si>
    <t>Risk data type</t>
  </si>
  <si>
    <t>The types of risk data included in the dataset, from the closed risk_data_type codelist.</t>
  </si>
  <si>
    <t>array</t>
  </si>
  <si>
    <t>Enum: hazard, exposure, vulnerability, loss</t>
  </si>
  <si>
    <t>Select from list or enter multiple values as a semicolon-separated list, e.g. a;b;c. Each value must be a code from the codelist.</t>
  </si>
  <si>
    <t>hazard</t>
  </si>
  <si>
    <t>exposure</t>
  </si>
  <si>
    <t>vulnerability</t>
  </si>
  <si>
    <t>loss</t>
  </si>
  <si>
    <t>publisher/name</t>
  </si>
  <si>
    <t>Name</t>
  </si>
  <si>
    <t>A name for the entity.</t>
  </si>
  <si>
    <t>publisher/email</t>
  </si>
  <si>
    <t>Email address</t>
  </si>
  <si>
    <t>An email address for the entity.</t>
  </si>
  <si>
    <t>email</t>
  </si>
  <si>
    <t>publisher/url</t>
  </si>
  <si>
    <t>URL</t>
  </si>
  <si>
    <t>A URL associated with the entity.</t>
  </si>
  <si>
    <t>iri</t>
  </si>
  <si>
    <t>version</t>
  </si>
  <si>
    <t>Dataset version</t>
  </si>
  <si>
    <t>The version indicator (name or identifier) of the dataset.</t>
  </si>
  <si>
    <t>purpose</t>
  </si>
  <si>
    <t>Dataset purpose</t>
  </si>
  <si>
    <t>The purpose for which the dataset was created.</t>
  </si>
  <si>
    <t>project</t>
  </si>
  <si>
    <t>Project title</t>
  </si>
  <si>
    <t>The name of the project that produced the dataset.</t>
  </si>
  <si>
    <t>details</t>
  </si>
  <si>
    <t>Additional details</t>
  </si>
  <si>
    <t>Additional details about the dataset.</t>
  </si>
  <si>
    <t>spatial/countries</t>
  </si>
  <si>
    <t>Countries</t>
  </si>
  <si>
    <t>The countries covered by the geographical area, from the closed country codelist.</t>
  </si>
  <si>
    <t>Enum: AFG, ALB, DZA, ASM, AND, AGO, AIA, ATA, ATG, ARG, ARM, ABW, AUS, AUT, AZE, BHS, BHR, BGD, BRB, BLR, BEL, BLZ, BEN, BMU, BTN, BOL, BES, BIH, BWA, BVT, BRA, IOT, BRN, BGR, BFA, BDI, CPV, KHM, CMR, CAN, CYM, CAF, TCD, CHL, CHN, CXR, CCK, COL, COM, COD, COG, COK, CRI, HRV, CUB, CUW, CYP, CZE, CIV, DNK, DJI, DMA, DOM, ECU, EGY, SLV, GNQ, ERI, EST, SWZ, ETH, FLK, FRO, FJI, FIN, FRA, GUF, PYF, ATF, GAB, GMB, GEO, DEU, GHA, GIB, GRC, GRL, GRD, GLP, GUM, GTM, GGY, GIN, GNB, GUY, HTI, HMD, VAT, HND, HKG, HUN, ISL, IND, IDN, IRN, IRQ, IRL, IMN, ISR, ITA, JAM, JPN, JEY, JOR, KAZ, KEN, KIR, PRK, KOR, KWT, KGZ, LAO, LVA, LBN, LSO, LBR, LBY, LIE, LTU, LUX, MAC, MDG, MWI, MYS, MDV, MLI, MLT, MHL, MTQ, MRT, MUS, MYT, MEX, FSM, MDA, MCO, MNG, MNE, MSR, MAR, MOZ, MMR, NAM, NRU, NPL, NLD, NCL, NZL, NIC, NER, NGA, NIU, NFK, MNP, NOR, OMN, PAK, PLW, PSE, PAN, PNG, PRY, PER, PHL, PCN, POL, PRT, PRI, QAT, MKD, ROU, RUS, RWA, REU, BLM, SHN, KNA, LCA, MAF, SPM, VCT, WSM, SMR, STP, SAU, SEN, SRB, SYC, SLE, SGP, SXM, SVK, SVN, SLB, SOM, ZAF, SGS, SSD, ESP, LKA, SDN, SUR, SJM, SWE, CHE, SYR, TWN, TJK, TZA, THA, TLS, TGO, TKL, TON, TTO, TUN, TUR, TKM, TCA, TUV, UGA, UKR, ARE, GBR, UMI, USA, URY, UZB, VUT, VEN, VNM, VGB, VIR, WLF, ESH, YEM, ZMB, ZWE, ALA</t>
  </si>
  <si>
    <t>AFG</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</si>
  <si>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</si>
  <si>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</si>
  <si>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</si>
  <si>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</si>
  <si>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</si>
  <si>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</si>
  <si>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</si>
  <si>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</si>
  <si>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</si>
  <si>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</si>
  <si>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</si>
  <si>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</si>
  <si>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</si>
  <si>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</si>
  <si>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</si>
  <si>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</si>
  <si>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</si>
  <si>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</si>
  <si>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</si>
  <si>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</si>
  <si>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</si>
  <si>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</si>
  <si>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</si>
  <si>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</si>
  <si>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</si>
  <si>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</si>
  <si>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</si>
  <si>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</si>
  <si>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</si>
  <si>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</si>
  <si>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</si>
  <si>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BRN</t>
  </si>
  <si>
    <t>BGR</t>
  </si>
  <si>
    <t>BFA</t>
  </si>
  <si>
    <t>BDI</t>
  </si>
  <si>
    <t>CPV</t>
  </si>
  <si>
    <t>KHM</t>
  </si>
  <si>
    <t>CMR</t>
  </si>
  <si>
    <t>CAN</t>
  </si>
  <si>
    <t>CYM</t>
  </si>
  <si>
    <t>CAF</t>
  </si>
  <si>
    <t>TCD</t>
  </si>
  <si>
    <t>CHL</t>
  </si>
  <si>
    <t>CHN</t>
  </si>
  <si>
    <t>CXR</t>
  </si>
  <si>
    <t>CCK</t>
  </si>
  <si>
    <t>COL</t>
  </si>
  <si>
    <t>COM</t>
  </si>
  <si>
    <t>COD</t>
  </si>
  <si>
    <t>COG</t>
  </si>
  <si>
    <t>COK</t>
  </si>
  <si>
    <t>CRI</t>
  </si>
  <si>
    <t>HRV</t>
  </si>
  <si>
    <t>CUB</t>
  </si>
  <si>
    <t>CUW</t>
  </si>
  <si>
    <t>CYP</t>
  </si>
  <si>
    <t>CZE</t>
  </si>
  <si>
    <t>CIV</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</si>
  <si>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</si>
  <si>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</si>
  <si>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</si>
  <si>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</si>
  <si>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</si>
  <si>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</si>
  <si>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</si>
  <si>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</si>
  <si>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</si>
  <si>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</si>
  <si>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</si>
  <si>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</si>
  <si>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</si>
  <si>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</si>
  <si>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</si>
  <si>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</si>
  <si>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</si>
  <si>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</si>
  <si>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</si>
  <si>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</si>
  <si>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</si>
  <si>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</si>
  <si>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</si>
  <si>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</si>
  <si>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</si>
  <si>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</si>
  <si>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</si>
  <si>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</si>
  <si>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</si>
  <si>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</si>
  <si>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</si>
  <si>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</si>
  <si>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</si>
  <si>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</si>
  <si>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</si>
  <si>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</si>
  <si>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</si>
  <si>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</si>
  <si>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</si>
  <si>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</si>
  <si>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HKG</t>
  </si>
  <si>
    <t>HUN</t>
  </si>
  <si>
    <t>ISL</t>
  </si>
  <si>
    <t>IND</t>
  </si>
  <si>
    <t>IDN</t>
  </si>
  <si>
    <t>IRN</t>
  </si>
  <si>
    <t>IRQ</t>
  </si>
  <si>
    <t>IRL</t>
  </si>
  <si>
    <t>IMN</t>
  </si>
  <si>
    <t>ISR</t>
  </si>
  <si>
    <t>ITA</t>
  </si>
  <si>
    <t>JAM</t>
  </si>
  <si>
    <t>JPN</t>
  </si>
  <si>
    <t>JEY</t>
  </si>
  <si>
    <t>JOR</t>
  </si>
  <si>
    <t>KAZ</t>
  </si>
  <si>
    <t>KEN</t>
  </si>
  <si>
    <t>KIR</t>
  </si>
  <si>
    <t>PRK</t>
  </si>
  <si>
    <t>KOR</t>
  </si>
  <si>
    <t>KWT</t>
  </si>
  <si>
    <t>KGZ</t>
  </si>
  <si>
    <t>LAO</t>
  </si>
  <si>
    <t>LVA</t>
  </si>
  <si>
    <t>LBN</t>
  </si>
  <si>
    <t>LSO</t>
  </si>
  <si>
    <t>LBR</t>
  </si>
  <si>
    <t>LBY</t>
  </si>
  <si>
    <t>LIE</t>
  </si>
  <si>
    <t>LTU</t>
  </si>
  <si>
    <t>LUX</t>
  </si>
  <si>
    <t>MAC</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</si>
  <si>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</si>
  <si>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</si>
  <si>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</si>
  <si>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</si>
  <si>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</si>
  <si>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</si>
  <si>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</si>
  <si>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</si>
  <si>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</si>
  <si>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</si>
  <si>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</si>
  <si>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</si>
  <si>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</si>
  <si>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</si>
  <si>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</si>
  <si>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</si>
  <si>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</si>
  <si>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</si>
  <si>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</si>
  <si>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</si>
  <si>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</si>
  <si>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</si>
  <si>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</si>
  <si>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</si>
  <si>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</si>
  <si>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</si>
  <si>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</si>
  <si>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</si>
  <si>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</si>
  <si>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</si>
  <si>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</si>
  <si>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</si>
  <si>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MNP</t>
  </si>
  <si>
    <t>NOR</t>
  </si>
  <si>
    <t>OMN</t>
  </si>
  <si>
    <t>PAK</t>
  </si>
  <si>
    <t>PLW</t>
  </si>
  <si>
    <t>PSE</t>
  </si>
  <si>
    <t>PAN</t>
  </si>
  <si>
    <t>PNG</t>
  </si>
  <si>
    <t>PRY</t>
  </si>
  <si>
    <t>PER</t>
  </si>
  <si>
    <t>PHL</t>
  </si>
  <si>
    <t>PCN</t>
  </si>
  <si>
    <t>POL</t>
  </si>
  <si>
    <t>PRT</t>
  </si>
  <si>
    <t>PRI</t>
  </si>
  <si>
    <t>QAT</t>
  </si>
  <si>
    <t>MKD</t>
  </si>
  <si>
    <t>ROU</t>
  </si>
  <si>
    <t>RUS</t>
  </si>
  <si>
    <t>RWA</t>
  </si>
  <si>
    <t>REU</t>
  </si>
  <si>
    <t>BLM</t>
  </si>
  <si>
    <t>SHN</t>
  </si>
  <si>
    <t>KNA</t>
  </si>
  <si>
    <t>LCA</t>
  </si>
  <si>
    <t>MAF</t>
  </si>
  <si>
    <t>SPM</t>
  </si>
  <si>
    <t>VCT</t>
  </si>
  <si>
    <t>WSM</t>
  </si>
  <si>
    <t>SMR</t>
  </si>
  <si>
    <t>STP</t>
  </si>
  <si>
    <t>SAU</t>
  </si>
  <si>
    <t>SEN</t>
  </si>
  <si>
    <t>SRB</t>
  </si>
  <si>
    <t>SYC</t>
  </si>
  <si>
    <t>SLE</t>
  </si>
  <si>
    <t>SGP</t>
  </si>
  <si>
    <t>SXM</t>
  </si>
  <si>
    <t>SVK</t>
  </si>
  <si>
    <t>SVN</t>
  </si>
  <si>
    <t>SLB</t>
  </si>
  <si>
    <t>SOM</t>
  </si>
  <si>
    <t>ZAF</t>
  </si>
  <si>
    <t>SGS</t>
  </si>
  <si>
    <t>SSD</t>
  </si>
  <si>
    <t>ESP</t>
  </si>
  <si>
    <t>LKA</t>
  </si>
  <si>
    <t>SDN</t>
  </si>
  <si>
    <t>SUR</t>
  </si>
  <si>
    <t>SJM</t>
  </si>
  <si>
    <t>SWE</t>
  </si>
  <si>
    <t>CHE</t>
  </si>
  <si>
    <t>SYR</t>
  </si>
  <si>
    <t>TWN</t>
  </si>
  <si>
    <t>TJK</t>
  </si>
  <si>
    <t>TZA</t>
  </si>
  <si>
    <t>THA</t>
  </si>
  <si>
    <t>TLS</t>
  </si>
  <si>
    <t>TGO</t>
  </si>
  <si>
    <t>TKL</t>
  </si>
  <si>
    <t>TON</t>
  </si>
  <si>
    <t>TTO</t>
  </si>
  <si>
    <t>TUN</t>
  </si>
  <si>
    <t>TUR</t>
  </si>
  <si>
    <t>TKM</t>
  </si>
  <si>
    <t>TCA</t>
  </si>
  <si>
    <t>TUV</t>
  </si>
  <si>
    <t>UGA</t>
  </si>
  <si>
    <t>UKR</t>
  </si>
  <si>
    <t>ARE</t>
  </si>
  <si>
    <t>GBR</t>
  </si>
  <si>
    <t>UMI</t>
  </si>
  <si>
    <t>USA</t>
  </si>
  <si>
    <t>URY</t>
  </si>
  <si>
    <t>UZB</t>
  </si>
  <si>
    <t>VUT</t>
  </si>
  <si>
    <t>VEN</t>
  </si>
  <si>
    <t>VNM</t>
  </si>
  <si>
    <t>VGB</t>
  </si>
  <si>
    <t>VIR</t>
  </si>
  <si>
    <t>WLF</t>
  </si>
  <si>
    <t>ESH</t>
  </si>
  <si>
    <t>YEM</t>
  </si>
  <si>
    <t>ZMB</t>
  </si>
  <si>
    <t>ZWE</t>
  </si>
  <si>
    <t>ALA</t>
  </si>
  <si>
    <t>spatial/bbox</t>
  </si>
  <si>
    <t>Bounding box</t>
  </si>
  <si>
    <t>A geographic bounding box delimiting the geographical area. This field is an array of numbers. It must contain exactly four numbers with the first two numbers being the longitude and latitude of the most southwesterly point and the second two numbers being the longitude and latitude of the most northeasterly point. Coordinates must be specified using the World Geodetic System 1984 (WGS 84) datum, with longitude and latitude units of decimal degrees. This is equivalent to the coordinate reference system identified by the Open Geospatial Consortium URN urn:ogc:def:crs:OGC::CRS84.</t>
  </si>
  <si>
    <t>Enter multiple values as a semicolon-separated list, e.g. a;b;c. Values must not contain semicolons or commas.</t>
  </si>
  <si>
    <t>spatial/geometry</t>
  </si>
  <si>
    <t>Geometry</t>
  </si>
  <si>
    <t>A set of coordinates denoting the vertices of the geographical area.</t>
  </si>
  <si>
    <t>object</t>
  </si>
  <si>
    <t>Enter a well-known text value, e.g. POLYGON ((30 10, 40 40, 20 40, 10 20, 30 10)). For more information on the well-known text representation of geometry, see https://en.wikipedia.org/wiki/Well-known_text_representation_of_geometry.</t>
  </si>
  <si>
    <t>spatial/centroid</t>
  </si>
  <si>
    <t>Centroid</t>
  </si>
  <si>
    <t>The coordinates of the centre of the geographical area. This field is an array of numbers. It must contain exactly two numbers with longitude (easting) first and latitude (northing) second. Coordinates must be specified using the World Geodetic System 1984 (WGS 84) datum, with longitude and latitude units of decimal degrees. This is equivalent to the coordinate reference system identified by the Open Geospatial Consortium URN urn:ogc:def:crs:OGC::CRS84.</t>
  </si>
  <si>
    <t>spatial/scale</t>
  </si>
  <si>
    <t>Spatial scale</t>
  </si>
  <si>
    <t>The spatial scale of the geographical area, from the closed spatial scale codelist.</t>
  </si>
  <si>
    <t>Enum: global, regional, national, sub-national</t>
  </si>
  <si>
    <t>global</t>
  </si>
  <si>
    <t>regional</t>
  </si>
  <si>
    <t>national</t>
  </si>
  <si>
    <t>sub-national</t>
  </si>
  <si>
    <t>temporal_resolution</t>
  </si>
  <si>
    <t>Temporal resolution</t>
  </si>
  <si>
    <t>The minimum period of time resolvable in this dataset, in ISO8601 duration format.</t>
  </si>
  <si>
    <t>duration</t>
  </si>
  <si>
    <t>license</t>
  </si>
  <si>
    <t>License</t>
  </si>
  <si>
    <t>A legal document giving official permission to do something with the dataset, taken from the open license codelist. A Public Domain Dedication or Open Definition Conformant license is recommended. Documents linked from this file may be under other license conditions.</t>
  </si>
  <si>
    <t>CC0-1.0</t>
  </si>
  <si>
    <t>CC-BY-4.0</t>
  </si>
  <si>
    <t>CC-BY-SA-4.0</t>
  </si>
  <si>
    <t>CC-BY-NC-SA-4.0</t>
  </si>
  <si>
    <t>CC BY-ND 4.0</t>
  </si>
  <si>
    <t>CC BY-NC-ND 4.0</t>
  </si>
  <si>
    <t>ODbL-1.0</t>
  </si>
  <si>
    <t>ODC-By-1.0</t>
  </si>
  <si>
    <t>PDDL-1.0</t>
  </si>
  <si>
    <t>contact_point/name</t>
  </si>
  <si>
    <t>contact_point/email</t>
  </si>
  <si>
    <t>contact_point/url</t>
  </si>
  <si>
    <t>creator/name</t>
  </si>
  <si>
    <t>creator/email</t>
  </si>
  <si>
    <t>creator/url</t>
  </si>
  <si>
    <t>attributions/0/id</t>
  </si>
  <si>
    <t>Attribution identifier</t>
  </si>
  <si>
    <t>A locally unique identifier for the attribution.</t>
  </si>
  <si>
    <t>attributions/0/entity/name</t>
  </si>
  <si>
    <t>attributions/0/entity/email</t>
  </si>
  <si>
    <t>attributions/0/entity/url</t>
  </si>
  <si>
    <t>attributions/0/role</t>
  </si>
  <si>
    <t>Role</t>
  </si>
  <si>
    <t>The entity's role in relation to the dataset, using the open roles codelist.</t>
  </si>
  <si>
    <t>world_bank_team_lead</t>
  </si>
  <si>
    <t>resource_provider</t>
  </si>
  <si>
    <t>custodian</t>
  </si>
  <si>
    <t>owner</t>
  </si>
  <si>
    <t>user</t>
  </si>
  <si>
    <t>distributor</t>
  </si>
  <si>
    <t>principal_investigator</t>
  </si>
  <si>
    <t>processor</t>
  </si>
  <si>
    <t>author</t>
  </si>
  <si>
    <t>sponsor</t>
  </si>
  <si>
    <t>co_author</t>
  </si>
  <si>
    <t>collaborator</t>
  </si>
  <si>
    <t>editor</t>
  </si>
  <si>
    <t>mediator</t>
  </si>
  <si>
    <t>rights_holder</t>
  </si>
  <si>
    <t>contributor</t>
  </si>
  <si>
    <t>funder</t>
  </si>
  <si>
    <t>stakeholder</t>
  </si>
  <si>
    <t>sources/0/id</t>
  </si>
  <si>
    <t>Source identifier</t>
  </si>
  <si>
    <t>A locally unique identifier for the source.</t>
  </si>
  <si>
    <t>sources/0/name</t>
  </si>
  <si>
    <t>The name or title of the source.</t>
  </si>
  <si>
    <t>sources/0/url</t>
  </si>
  <si>
    <t>The uniform resource locator for the source, e.g. the web address at which the source can be accessed.</t>
  </si>
  <si>
    <t>sources/0/type</t>
  </si>
  <si>
    <t>type</t>
  </si>
  <si>
    <t>The nature of the source, from the closed source_type codelist.</t>
  </si>
  <si>
    <t>Enum: dataset, model</t>
  </si>
  <si>
    <t>dataset</t>
  </si>
  <si>
    <t>model</t>
  </si>
  <si>
    <t>sources/0/component</t>
  </si>
  <si>
    <t>Component</t>
  </si>
  <si>
    <t>The risk data component the source has been used in, from the closed risk_data_type codelist.</t>
  </si>
  <si>
    <t>referenced_by/0/id</t>
  </si>
  <si>
    <t>Related resource identifier</t>
  </si>
  <si>
    <t>A locally unique identifier for the related resource.</t>
  </si>
  <si>
    <t>referenced_by/0/name</t>
  </si>
  <si>
    <t>The name or title of the resource.</t>
  </si>
  <si>
    <t>referenced_by/0/author_names</t>
  </si>
  <si>
    <t>Author names</t>
  </si>
  <si>
    <t>The names of the authors of the resource.</t>
  </si>
  <si>
    <t>referenced_by/0/date_published</t>
  </si>
  <si>
    <t>Publication date</t>
  </si>
  <si>
    <t>The date that the resource was first published.</t>
  </si>
  <si>
    <t>date</t>
  </si>
  <si>
    <t>referenced_by/0/url</t>
  </si>
  <si>
    <t>The uniform resource locator for the resource, e.g. the web address at which the resource can be accessed.</t>
  </si>
  <si>
    <t>referenced_by/0/doi</t>
  </si>
  <si>
    <t>Digital object identifier</t>
  </si>
  <si>
    <t>The digital object identifier for the resource.</t>
  </si>
  <si>
    <t>spatial/gazetteer_entries/0/id</t>
  </si>
  <si>
    <t>Gazetteer entry identifier</t>
  </si>
  <si>
    <t>An identifier drawn from the gazetteer identified in `.scheme`.</t>
  </si>
  <si>
    <t>spatial/gazetteer_entries/0/scheme</t>
  </si>
  <si>
    <t>Scheme</t>
  </si>
  <si>
    <t>The gazetteer from which the entry is drawn, from the open location gazetteers codelist.</t>
  </si>
  <si>
    <t>ISO 3166-2</t>
  </si>
  <si>
    <t>NUTS</t>
  </si>
  <si>
    <t>ISO 3166-1 alpha-2</t>
  </si>
  <si>
    <t>ISO 3166-1 alpha-3</t>
  </si>
  <si>
    <t>GEONAMES</t>
  </si>
  <si>
    <t>OSMN</t>
  </si>
  <si>
    <t>OSMR</t>
  </si>
  <si>
    <t>spatial/gazetteer_entries/0/description</t>
  </si>
  <si>
    <t>A description for the gazetteer entry.</t>
  </si>
  <si>
    <t>spatial/gazetteer_entries/0/uri</t>
  </si>
  <si>
    <t>Uniform resource locator</t>
  </si>
  <si>
    <t>A URI for the gazetteer entry.</t>
  </si>
  <si>
    <t>resources/0/id</t>
  </si>
  <si>
    <t>Resource identifier</t>
  </si>
  <si>
    <t>A locally unique identifier for this resource.</t>
  </si>
  <si>
    <t>resources/0/title</t>
  </si>
  <si>
    <t>Resource title</t>
  </si>
  <si>
    <t>A title for this resource.</t>
  </si>
  <si>
    <t>resources/0/description</t>
  </si>
  <si>
    <t>Resource description</t>
  </si>
  <si>
    <t>A description for this resource.</t>
  </si>
  <si>
    <t>resources/0/media_type</t>
  </si>
  <si>
    <t>Media type</t>
  </si>
  <si>
    <t>The media type of the resource, from the open media_type codelist. For example a custom binary file has media_type 'application/octet-stream. A geojson file has the media_type 'application/geo+json'.</t>
  </si>
  <si>
    <t>application/1d-interleaved-parityfec</t>
  </si>
  <si>
    <t>application/3gpdash-qoe-report+xml</t>
  </si>
  <si>
    <t>application/3gppHal+json</t>
  </si>
  <si>
    <t>application/3gppHalForms+json</t>
  </si>
  <si>
    <t>application/3gpp-ims+xml</t>
  </si>
  <si>
    <t>application/A2L</t>
  </si>
  <si>
    <t>application/ace+cbor</t>
  </si>
  <si>
    <t>application/ace+json</t>
  </si>
  <si>
    <t>application/activemessage</t>
  </si>
  <si>
    <t>application/activity+json</t>
  </si>
  <si>
    <t>application/aif+cbor</t>
  </si>
  <si>
    <t>application/aif+json</t>
  </si>
  <si>
    <t>application/alto-cdni+json</t>
  </si>
  <si>
    <t>application/alto-cdnifilter+json</t>
  </si>
  <si>
    <t>application/alto-costmap+json</t>
  </si>
  <si>
    <t>application/alto-costmapfilter+json</t>
  </si>
  <si>
    <t>application/alto-directory+json</t>
  </si>
  <si>
    <t>application/alto-endpointprop+json</t>
  </si>
  <si>
    <t>application/alto-endpointpropparams+json</t>
  </si>
  <si>
    <t>application/alto-endpointcost+json</t>
  </si>
  <si>
    <t>application/alto-endpointcostparams+json</t>
  </si>
  <si>
    <t>application/alto-error+json</t>
  </si>
  <si>
    <t>application/alto-networkmapfilter+json</t>
  </si>
  <si>
    <t>application/alto-networkmap+json</t>
  </si>
  <si>
    <t>application/alto-propmap+json</t>
  </si>
  <si>
    <t>application/alto-propmapparams+json</t>
  </si>
  <si>
    <t>application/alto-updatestreamcontrol+json</t>
  </si>
  <si>
    <t>application/alto-updatestreamparams+json</t>
  </si>
  <si>
    <t>application/AML</t>
  </si>
  <si>
    <t>application/andrew-inset</t>
  </si>
  <si>
    <t>application/applefile</t>
  </si>
  <si>
    <t>application/at+jwt</t>
  </si>
  <si>
    <t>application/ATF</t>
  </si>
  <si>
    <t>application/ATFX</t>
  </si>
  <si>
    <t>application/atom+xml</t>
  </si>
  <si>
    <t>application/atomcat+xml</t>
  </si>
  <si>
    <t>application/atomdeleted+xml</t>
  </si>
  <si>
    <t>application/atomicmail</t>
  </si>
  <si>
    <t>application/atomsvc+xml</t>
  </si>
  <si>
    <t>application/atsc-dwd+xml</t>
  </si>
  <si>
    <t>application/atsc-dynamic-event-message</t>
  </si>
  <si>
    <t>application/atsc-held+xml</t>
  </si>
  <si>
    <t>application/atsc-rdt+json</t>
  </si>
  <si>
    <t>application/atsc-rsat+xml</t>
  </si>
  <si>
    <t>application/ATXML</t>
  </si>
  <si>
    <t>application/auth-policy+xml</t>
  </si>
  <si>
    <t>application/automationml-aml+xml</t>
  </si>
  <si>
    <t>application/automationml-amlx+zip</t>
  </si>
  <si>
    <t>application/bacnet-xdd+zip</t>
  </si>
  <si>
    <t>application/batch-SMTP</t>
  </si>
  <si>
    <t>application/beep+xml</t>
  </si>
  <si>
    <t>application/calendar+json</t>
  </si>
  <si>
    <t>application/calendar+xml</t>
  </si>
  <si>
    <t>application/call-completion</t>
  </si>
  <si>
    <t>application/CALS-1840</t>
  </si>
  <si>
    <t>application/captive+json</t>
  </si>
  <si>
    <t>application/cbor</t>
  </si>
  <si>
    <t>application/cbor-seq</t>
  </si>
  <si>
    <t>application/cccex</t>
  </si>
  <si>
    <t>application/ccmp+xml</t>
  </si>
  <si>
    <t>application/ccxml+xml</t>
  </si>
  <si>
    <t>application/cda+xml</t>
  </si>
  <si>
    <t>application/CDFX+XML</t>
  </si>
  <si>
    <t>application/cdmi-capability</t>
  </si>
  <si>
    <t>application/cdmi-container</t>
  </si>
  <si>
    <t>application/cdmi-domain</t>
  </si>
  <si>
    <t>application/cdmi-object</t>
  </si>
  <si>
    <t>application/cdmi-queue</t>
  </si>
  <si>
    <t>application/cdni</t>
  </si>
  <si>
    <t>application/CEA</t>
  </si>
  <si>
    <t>application/cea-2018+xml</t>
  </si>
  <si>
    <t>application/cellml+xml</t>
  </si>
  <si>
    <t>application/cfw</t>
  </si>
  <si>
    <t>application/city+json</t>
  </si>
  <si>
    <t>application/clr</t>
  </si>
  <si>
    <t>application/clue_info+xml</t>
  </si>
  <si>
    <t>application/clue+xml</t>
  </si>
  <si>
    <t>application/cms</t>
  </si>
  <si>
    <t>application/cnrp+xml</t>
  </si>
  <si>
    <t>application/coap-group+json</t>
  </si>
  <si>
    <t>application/coap-payload</t>
  </si>
  <si>
    <t>application/commonground</t>
  </si>
  <si>
    <t>application/concise-problem-details+cbor</t>
  </si>
  <si>
    <t>application/conference-info+xml</t>
  </si>
  <si>
    <t>application/cpl+xml</t>
  </si>
  <si>
    <t>application/cose</t>
  </si>
  <si>
    <t>application/cose-key</t>
  </si>
  <si>
    <t>application/cose-key-set</t>
  </si>
  <si>
    <t>application/cose-x509</t>
  </si>
  <si>
    <t>application/csrattrs</t>
  </si>
  <si>
    <t>application/csta+xml</t>
  </si>
  <si>
    <t>application/CSTAdata+xml</t>
  </si>
  <si>
    <t>application/csvm+json</t>
  </si>
  <si>
    <t>application/cwl</t>
  </si>
  <si>
    <t>application/cwl+json</t>
  </si>
  <si>
    <t>application/cwt</t>
  </si>
  <si>
    <t>application/cybercash</t>
  </si>
  <si>
    <t>application/dash+xml</t>
  </si>
  <si>
    <t>application/dash-patch+xml</t>
  </si>
  <si>
    <t>application/dashdelta</t>
  </si>
  <si>
    <t>application/davmount+xml</t>
  </si>
  <si>
    <t>application/dca-rft</t>
  </si>
  <si>
    <t>application/DCD</t>
  </si>
  <si>
    <t>application/dec-dx</t>
  </si>
  <si>
    <t>application/dialog-info+xml</t>
  </si>
  <si>
    <t>application/dicom</t>
  </si>
  <si>
    <t>application/dicom+json</t>
  </si>
  <si>
    <t>application/dicom+xml</t>
  </si>
  <si>
    <t>application/DII</t>
  </si>
  <si>
    <t>application/DIT</t>
  </si>
  <si>
    <t>application/dns</t>
  </si>
  <si>
    <t>application/dns+json</t>
  </si>
  <si>
    <t>application/dns-message</t>
  </si>
  <si>
    <t>application/dots+cbor</t>
  </si>
  <si>
    <t>application/dpop+jwt</t>
  </si>
  <si>
    <t>application/dskpp+xml</t>
  </si>
  <si>
    <t>application/dssc+der</t>
  </si>
  <si>
    <t>application/dssc+xml</t>
  </si>
  <si>
    <t>application/dvcs</t>
  </si>
  <si>
    <t>application/EDI-consent</t>
  </si>
  <si>
    <t>application/EDIFACT</t>
  </si>
  <si>
    <t>application/EDI-X12</t>
  </si>
  <si>
    <t>application/efi</t>
  </si>
  <si>
    <t>application/elm+json</t>
  </si>
  <si>
    <t>application/elm+xml</t>
  </si>
  <si>
    <t>application/EmergencyCallData.cap+xml</t>
  </si>
  <si>
    <t>application/EmergencyCallData.Comment+xml</t>
  </si>
  <si>
    <t>application/EmergencyCallData.Control+xml</t>
  </si>
  <si>
    <t>application/EmergencyCallData.DeviceInfo+xml</t>
  </si>
  <si>
    <t>application/EmergencyCallData.eCall.MSD</t>
  </si>
  <si>
    <t>application/EmergencyCallData.LegacyESN+json</t>
  </si>
  <si>
    <t>application/EmergencyCallData.ProviderInfo+xml</t>
  </si>
  <si>
    <t>application/EmergencyCallData.ServiceInfo+xml</t>
  </si>
  <si>
    <t>application/EmergencyCallData.SubscriberInfo+xml</t>
  </si>
  <si>
    <t>application/EmergencyCallData.VEDS+xml</t>
  </si>
  <si>
    <t>application/emma+xml</t>
  </si>
  <si>
    <t>application/emotionml+xml</t>
  </si>
  <si>
    <t>application/encaprtp</t>
  </si>
  <si>
    <t>application/epp+xml</t>
  </si>
  <si>
    <t>application/epub+zip</t>
  </si>
  <si>
    <t>application/eshop</t>
  </si>
  <si>
    <t>application/example</t>
  </si>
  <si>
    <t>application/exi</t>
  </si>
  <si>
    <t>application/expect-ct-report+json</t>
  </si>
  <si>
    <t>application/express</t>
  </si>
  <si>
    <t>application/fastinfoset</t>
  </si>
  <si>
    <t>application/fastsoap</t>
  </si>
  <si>
    <t>application/fdf</t>
  </si>
  <si>
    <t>application/fdt+xml</t>
  </si>
  <si>
    <t>application/fhir+json</t>
  </si>
  <si>
    <t>application/fhir+xml</t>
  </si>
  <si>
    <t>application/fits</t>
  </si>
  <si>
    <t>application/flexfec</t>
  </si>
  <si>
    <t>application/font-tdpfr</t>
  </si>
  <si>
    <t>application/framework-attributes+xml</t>
  </si>
  <si>
    <t>application/geo+json</t>
  </si>
  <si>
    <t>application/geo+json-seq</t>
  </si>
  <si>
    <t>application/geopackage+sqlite3</t>
  </si>
  <si>
    <t>application/geoxacml+xml</t>
  </si>
  <si>
    <t>application/gltf-buffer</t>
  </si>
  <si>
    <t>application/gml+xml</t>
  </si>
  <si>
    <t>application/gzip</t>
  </si>
  <si>
    <t>application/H224</t>
  </si>
  <si>
    <t>application/held+xml</t>
  </si>
  <si>
    <t>application/hl7v2+xml</t>
  </si>
  <si>
    <t>application/http</t>
  </si>
  <si>
    <t>application/hyperstudio</t>
  </si>
  <si>
    <t>application/ibe-key-request+xml</t>
  </si>
  <si>
    <t>application/ibe-pkg-reply+xml</t>
  </si>
  <si>
    <t>application/ibe-pp-data</t>
  </si>
  <si>
    <t>application/iges</t>
  </si>
  <si>
    <t>application/im-iscomposing+xml</t>
  </si>
  <si>
    <t>application/index</t>
  </si>
  <si>
    <t>application/index.cmd</t>
  </si>
  <si>
    <t>application/index.obj</t>
  </si>
  <si>
    <t>application/index.response</t>
  </si>
  <si>
    <t>application/index.vnd</t>
  </si>
  <si>
    <t>application/inkml+xml</t>
  </si>
  <si>
    <t>application/IOTP</t>
  </si>
  <si>
    <t>application/ipfix</t>
  </si>
  <si>
    <t>application/ipp</t>
  </si>
  <si>
    <t>application/ISUP</t>
  </si>
  <si>
    <t>application/its+xml</t>
  </si>
  <si>
    <t>application/java-archive</t>
  </si>
  <si>
    <t>application/jf2feed+json</t>
  </si>
  <si>
    <t>application/jose</t>
  </si>
  <si>
    <t>application/jose+json</t>
  </si>
  <si>
    <t>application/jrd+json</t>
  </si>
  <si>
    <t>application/jscalendar+json</t>
  </si>
  <si>
    <t>application/json</t>
  </si>
  <si>
    <t>application/json-patch+json</t>
  </si>
  <si>
    <t>application/json-seq</t>
  </si>
  <si>
    <t>application/jwk+json</t>
  </si>
  <si>
    <t>application/jwk-set+json</t>
  </si>
  <si>
    <t>application/jwt</t>
  </si>
  <si>
    <t>application/kpml-request+xml</t>
  </si>
  <si>
    <t>application/kpml-response+xml</t>
  </si>
  <si>
    <t>application/ld+json</t>
  </si>
  <si>
    <t>application/lgr+xml</t>
  </si>
  <si>
    <t>application/link-format</t>
  </si>
  <si>
    <t>application/linkset</t>
  </si>
  <si>
    <t>application/linkset+json</t>
  </si>
  <si>
    <t>application/load-control+xml</t>
  </si>
  <si>
    <t>application/logout+jwt</t>
  </si>
  <si>
    <t>application/lost+xml</t>
  </si>
  <si>
    <t>application/lostsync+xml</t>
  </si>
  <si>
    <t>application/lpf+zip</t>
  </si>
  <si>
    <t>application/LXF</t>
  </si>
  <si>
    <t>application/mac-binhex40</t>
  </si>
  <si>
    <t>application/macwriteii</t>
  </si>
  <si>
    <t>application/mads+xml</t>
  </si>
  <si>
    <t>application/manifest+json</t>
  </si>
  <si>
    <t>application/marc</t>
  </si>
  <si>
    <t>application/marcxml+xml</t>
  </si>
  <si>
    <t>application/mathematica</t>
  </si>
  <si>
    <t>application/mathml+xml</t>
  </si>
  <si>
    <t>application/mathml-content+xml</t>
  </si>
  <si>
    <t>application/mathml-presentation+xml</t>
  </si>
  <si>
    <t>application/mbms-associated-procedure-description+xml</t>
  </si>
  <si>
    <t>application/mbms-deregister+xml</t>
  </si>
  <si>
    <t>application/mbms-envelope+xml</t>
  </si>
  <si>
    <t>application/mbms-msk-response+xml</t>
  </si>
  <si>
    <t>application/mbms-msk+xml</t>
  </si>
  <si>
    <t>application/mbms-protection-description+xml</t>
  </si>
  <si>
    <t>application/mbms-reception-report+xml</t>
  </si>
  <si>
    <t>application/mbms-register-response+xml</t>
  </si>
  <si>
    <t>application/mbms-register+xml</t>
  </si>
  <si>
    <t>application/mbms-schedule+xml</t>
  </si>
  <si>
    <t>application/mbms-user-service-description+xml</t>
  </si>
  <si>
    <t>application/mbox</t>
  </si>
  <si>
    <t>application/media_control+xml</t>
  </si>
  <si>
    <t>application/media-policy-dataset+xml</t>
  </si>
  <si>
    <t>application/mediaservercontrol+xml</t>
  </si>
  <si>
    <t>application/merge-patch+json</t>
  </si>
  <si>
    <t>application/metalink4+xml</t>
  </si>
  <si>
    <t>application/mets+xml</t>
  </si>
  <si>
    <t>application/MF4</t>
  </si>
  <si>
    <t>application/mikey</t>
  </si>
  <si>
    <t>application/mipc</t>
  </si>
  <si>
    <t>application/missing-blocks+cbor-seq</t>
  </si>
  <si>
    <t>application/mmt-aei+xml</t>
  </si>
  <si>
    <t>application/mmt-usd+xml</t>
  </si>
  <si>
    <t>application/mods+xml</t>
  </si>
  <si>
    <t>application/moss-keys</t>
  </si>
  <si>
    <t>application/moss-signature</t>
  </si>
  <si>
    <t>application/mosskey-data</t>
  </si>
  <si>
    <t>application/mosskey-request</t>
  </si>
  <si>
    <t>application/mp21</t>
  </si>
  <si>
    <t>application/mp4</t>
  </si>
  <si>
    <t>application/mpeg4-generic</t>
  </si>
  <si>
    <t>application/mpeg4-iod</t>
  </si>
  <si>
    <t>application/mpeg4-iod-xmt</t>
  </si>
  <si>
    <t>application/mrb-consumer+xml</t>
  </si>
  <si>
    <t>application/mrb-publish+xml</t>
  </si>
  <si>
    <t>application/msc-ivr+xml</t>
  </si>
  <si>
    <t>application/msc-mixer+xml</t>
  </si>
  <si>
    <t>application/msword</t>
  </si>
  <si>
    <t>application/mud+json</t>
  </si>
  <si>
    <t>application/multipart-core</t>
  </si>
  <si>
    <t>application/mxf</t>
  </si>
  <si>
    <t>application/n-quads</t>
  </si>
  <si>
    <t>application/n-triples</t>
  </si>
  <si>
    <t>application/nasdata</t>
  </si>
  <si>
    <t>application/news-checkgroups</t>
  </si>
  <si>
    <t>application/news-groupinfo</t>
  </si>
  <si>
    <t>application/news-transmission</t>
  </si>
  <si>
    <t>application/nlsml+xml</t>
  </si>
  <si>
    <t>application/node</t>
  </si>
  <si>
    <t>application/nss</t>
  </si>
  <si>
    <t>application/oauth-authz-req+jwt</t>
  </si>
  <si>
    <t>application/oblivious-dns-message</t>
  </si>
  <si>
    <t>application/ocsp-request</t>
  </si>
  <si>
    <t>application/ocsp-response</t>
  </si>
  <si>
    <t>application/octet-stream</t>
  </si>
  <si>
    <t>application/ODA</t>
  </si>
  <si>
    <t>application/odm+xml</t>
  </si>
  <si>
    <t>application/ODX</t>
  </si>
  <si>
    <t>application/oebps-package+xml</t>
  </si>
  <si>
    <t>application/ogg</t>
  </si>
  <si>
    <t>application/ohttp-keys</t>
  </si>
  <si>
    <t>application/opc-nodeset+xml</t>
  </si>
  <si>
    <t>application/oscore</t>
  </si>
  <si>
    <t>application/oxps</t>
  </si>
  <si>
    <t>application/p21</t>
  </si>
  <si>
    <t>application/p21+zip</t>
  </si>
  <si>
    <t>application/p2p-overlay+xml</t>
  </si>
  <si>
    <t>application/parityfec</t>
  </si>
  <si>
    <t>application/passport</t>
  </si>
  <si>
    <t>application/patch-ops-error+xml</t>
  </si>
  <si>
    <t>application/pdf</t>
  </si>
  <si>
    <t>application/PDX</t>
  </si>
  <si>
    <t>application/pem-certificate-chain</t>
  </si>
  <si>
    <t>application/pgp-encrypted</t>
  </si>
  <si>
    <t>application/pgp-keys</t>
  </si>
  <si>
    <t>application/pgp-signature</t>
  </si>
  <si>
    <t>application/pidf-diff+xml</t>
  </si>
  <si>
    <t>application/pidf+xml</t>
  </si>
  <si>
    <t>application/pkcs10</t>
  </si>
  <si>
    <t>application/pkcs7-mime</t>
  </si>
  <si>
    <t>application/pkcs7-signature</t>
  </si>
  <si>
    <t>application/pkcs8</t>
  </si>
  <si>
    <t>application/pkcs8-encrypted</t>
  </si>
  <si>
    <t>application/pkcs12</t>
  </si>
  <si>
    <t>application/pkix-attr-cert</t>
  </si>
  <si>
    <t>application/pkix-cert</t>
  </si>
  <si>
    <t>application/pkix-crl</t>
  </si>
  <si>
    <t>application/pkix-pkipath</t>
  </si>
  <si>
    <t>application/pkixcmp</t>
  </si>
  <si>
    <t>application/pls+xml</t>
  </si>
  <si>
    <t>application/poc-settings+xml</t>
  </si>
  <si>
    <t>application/postscript</t>
  </si>
  <si>
    <t>application/ppsp-tracker+json</t>
  </si>
  <si>
    <t>application/problem+json</t>
  </si>
  <si>
    <t>application/problem+xml</t>
  </si>
  <si>
    <t>application/provenance+xml</t>
  </si>
  <si>
    <t>application/prs.alvestrand.titrax-sheet</t>
  </si>
  <si>
    <t>application/prs.cww</t>
  </si>
  <si>
    <t>application/prs.cyn</t>
  </si>
  <si>
    <t>application/prs.hpub+zip</t>
  </si>
  <si>
    <t>application/prs.implied-document+xml</t>
  </si>
  <si>
    <t>application/prs.implied-executable</t>
  </si>
  <si>
    <t>application/prs.implied-structure</t>
  </si>
  <si>
    <t>application/prs.nprend</t>
  </si>
  <si>
    <t>application/prs.plucker</t>
  </si>
  <si>
    <t>application/prs.rdf-xml-crypt</t>
  </si>
  <si>
    <t>application/prs.xsf+xml</t>
  </si>
  <si>
    <t>application/pskc+xml</t>
  </si>
  <si>
    <t>application/pvd+json</t>
  </si>
  <si>
    <t>application/rdf+xml</t>
  </si>
  <si>
    <t>application/route-apd+xml</t>
  </si>
  <si>
    <t>application/route-s-tsid+xml</t>
  </si>
  <si>
    <t>application/route-usd+xml</t>
  </si>
  <si>
    <t>application/QSIG</t>
  </si>
  <si>
    <t>application/raptorfec</t>
  </si>
  <si>
    <t>application/rdap+json</t>
  </si>
  <si>
    <t>application/reginfo+xml</t>
  </si>
  <si>
    <t>application/relax-ng-compact-syntax</t>
  </si>
  <si>
    <t>application/reputon+json</t>
  </si>
  <si>
    <t>application/resource-lists-diff+xml</t>
  </si>
  <si>
    <t>application/resource-lists+xml</t>
  </si>
  <si>
    <t>application/rfc+xml</t>
  </si>
  <si>
    <t>application/riscos</t>
  </si>
  <si>
    <t>application/rlmi+xml</t>
  </si>
  <si>
    <t>application/rls-services+xml</t>
  </si>
  <si>
    <t>application/rpki-checklist</t>
  </si>
  <si>
    <t>application/rpki-ghostbusters</t>
  </si>
  <si>
    <t>application/rpki-manifest</t>
  </si>
  <si>
    <t>application/rpki-publication</t>
  </si>
  <si>
    <t>application/rpki-roa</t>
  </si>
  <si>
    <t>application/rpki-updown</t>
  </si>
  <si>
    <t>application/rtf</t>
  </si>
  <si>
    <t>application/rtploopback</t>
  </si>
  <si>
    <t>application/rtx</t>
  </si>
  <si>
    <t>application/samlassertion+xml</t>
  </si>
  <si>
    <t>application/samlmetadata+xml</t>
  </si>
  <si>
    <t>application/sarif-external-properties+json</t>
  </si>
  <si>
    <t>application/sarif+json</t>
  </si>
  <si>
    <t>application/sbe</t>
  </si>
  <si>
    <t>application/sbml+xml</t>
  </si>
  <si>
    <t>application/scaip+xml</t>
  </si>
  <si>
    <t>application/scim+json</t>
  </si>
  <si>
    <t>application/scvp-cv-request</t>
  </si>
  <si>
    <t>application/scvp-cv-response</t>
  </si>
  <si>
    <t>application/scvp-vp-request</t>
  </si>
  <si>
    <t>application/scvp-vp-response</t>
  </si>
  <si>
    <t>application/sdp</t>
  </si>
  <si>
    <t>application/secevent+jwt</t>
  </si>
  <si>
    <t>application/senml-etch+cbor</t>
  </si>
  <si>
    <t>application/senml-etch+json</t>
  </si>
  <si>
    <t>application/senml-exi</t>
  </si>
  <si>
    <t>application/senml+cbor</t>
  </si>
  <si>
    <t>application/senml+json</t>
  </si>
  <si>
    <t>application/senml+xml</t>
  </si>
  <si>
    <t>application/sensml-exi</t>
  </si>
  <si>
    <t>application/sensml+cbor</t>
  </si>
  <si>
    <t>application/sensml+json</t>
  </si>
  <si>
    <t>application/sensml+xml</t>
  </si>
  <si>
    <t>application/sep-exi</t>
  </si>
  <si>
    <t>application/sep+xml</t>
  </si>
  <si>
    <t>application/session-info</t>
  </si>
  <si>
    <t>application/set-payment</t>
  </si>
  <si>
    <t>application/set-payment-initiation</t>
  </si>
  <si>
    <t>application/set-registration</t>
  </si>
  <si>
    <t>application/set-registration-initiation</t>
  </si>
  <si>
    <t>application/SGML</t>
  </si>
  <si>
    <t>application/sgml-open-catalog</t>
  </si>
  <si>
    <t>application/shf+xml</t>
  </si>
  <si>
    <t>application/sieve</t>
  </si>
  <si>
    <t>application/simple-filter+xml</t>
  </si>
  <si>
    <t>application/simple-message-summary</t>
  </si>
  <si>
    <t>application/simpleSymbolContainer</t>
  </si>
  <si>
    <t>application/sipc</t>
  </si>
  <si>
    <t>application/slate</t>
  </si>
  <si>
    <t>application/smil+xml</t>
  </si>
  <si>
    <t>application/smpte336m</t>
  </si>
  <si>
    <t>application/soap+fastinfoset</t>
  </si>
  <si>
    <t>application/soap+xml</t>
  </si>
  <si>
    <t>application/sparql-query</t>
  </si>
  <si>
    <t>application/spdx+json</t>
  </si>
  <si>
    <t>application/sparql-results+xml</t>
  </si>
  <si>
    <t>application/spirits-event+xml</t>
  </si>
  <si>
    <t>application/sql</t>
  </si>
  <si>
    <t>application/srgs</t>
  </si>
  <si>
    <t>application/srgs+xml</t>
  </si>
  <si>
    <t>application/sru+xml</t>
  </si>
  <si>
    <t>application/ssml+xml</t>
  </si>
  <si>
    <t>application/stix+json</t>
  </si>
  <si>
    <t>application/swid+cbor</t>
  </si>
  <si>
    <t>application/swid+xml</t>
  </si>
  <si>
    <t>application/tamp-apex-update</t>
  </si>
  <si>
    <t>application/tamp-apex-update-confirm</t>
  </si>
  <si>
    <t>application/tamp-community-update</t>
  </si>
  <si>
    <t>application/tamp-community-update-confirm</t>
  </si>
  <si>
    <t>application/tamp-error</t>
  </si>
  <si>
    <t>application/tamp-sequence-adjust</t>
  </si>
  <si>
    <t>application/tamp-sequence-adjust-confirm</t>
  </si>
  <si>
    <t>application/tamp-status-query</t>
  </si>
  <si>
    <t>application/tamp-status-response</t>
  </si>
  <si>
    <t>application/tamp-update</t>
  </si>
  <si>
    <t>application/tamp-update-confirm</t>
  </si>
  <si>
    <t>application/taxii+json</t>
  </si>
  <si>
    <t>application/td+json</t>
  </si>
  <si>
    <t>application/tei+xml</t>
  </si>
  <si>
    <t>application/TETRA_ISI</t>
  </si>
  <si>
    <t>application/thraud+xml</t>
  </si>
  <si>
    <t>application/timestamp-query</t>
  </si>
  <si>
    <t>application/timestamp-reply</t>
  </si>
  <si>
    <t>application/timestamped-data</t>
  </si>
  <si>
    <t>application/tlsrpt+gzip</t>
  </si>
  <si>
    <t>application/tlsrpt+json</t>
  </si>
  <si>
    <t>application/tm+json</t>
  </si>
  <si>
    <t>application/tnauthlist</t>
  </si>
  <si>
    <t>application/token-introspection+jwt</t>
  </si>
  <si>
    <t>application/trickle-ice-sdpfrag</t>
  </si>
  <si>
    <t>application/trig</t>
  </si>
  <si>
    <t>application/ttml+xml</t>
  </si>
  <si>
    <t>application/tve-trigger</t>
  </si>
  <si>
    <t>application/tzif</t>
  </si>
  <si>
    <t>application/tzif-leap</t>
  </si>
  <si>
    <t>application/ulpfec</t>
  </si>
  <si>
    <t>application/urc-grpsheet+xml</t>
  </si>
  <si>
    <t>application/urc-ressheet+xml</t>
  </si>
  <si>
    <t>application/urc-targetdesc+xml</t>
  </si>
  <si>
    <t>application/urc-uisocketdesc+xml</t>
  </si>
  <si>
    <t>application/vcard+json</t>
  </si>
  <si>
    <t>application/vcard+xml</t>
  </si>
  <si>
    <t>application/vemmi</t>
  </si>
  <si>
    <t>application/vnd.1000minds.decision-model+xml</t>
  </si>
  <si>
    <t>application/vnd.1ob</t>
  </si>
  <si>
    <t>application/vnd.3gpp.5gnas</t>
  </si>
  <si>
    <t>application/vnd.3gpp.access-transfer-events+xml</t>
  </si>
  <si>
    <t>application/vnd.3gpp.bsf+xml</t>
  </si>
  <si>
    <t>application/vnd.3gpp.crs+xml</t>
  </si>
  <si>
    <t>application/vnd.3gpp.current-location-discovery+xml</t>
  </si>
  <si>
    <t>application/vnd.3gpp.GMOP+xml</t>
  </si>
  <si>
    <t>application/vnd.3gpp.gtpc</t>
  </si>
  <si>
    <t>application/vnd.3gpp.interworking-data</t>
  </si>
  <si>
    <t>application/vnd.3gpp.lpp</t>
  </si>
  <si>
    <t>application/vnd.3gpp.mc-signalling-ear</t>
  </si>
  <si>
    <t>application/vnd.3gpp.mcdata-affiliation-command+xml</t>
  </si>
  <si>
    <t>application/vnd.3gpp.mcdata-info+xml</t>
  </si>
  <si>
    <t>application/vnd.3gpp.mcdata-msgstore-ctrl-request+xml</t>
  </si>
  <si>
    <t>application/vnd.3gpp.mcdata-payload</t>
  </si>
  <si>
    <t>application/vnd.3gpp.mcdata-regroup+xml</t>
  </si>
  <si>
    <t>application/vnd.3gpp.mcdata-service-config+xml</t>
  </si>
  <si>
    <t>application/vnd.3gpp.mcdata-signalling</t>
  </si>
  <si>
    <t>application/vnd.3gpp.mcdata-ue-config+xml</t>
  </si>
  <si>
    <t>application/vnd.3gpp.mcdata-user-profile+xml</t>
  </si>
  <si>
    <t>application/vnd.3gpp.mcptt-affiliation-command+xml</t>
  </si>
  <si>
    <t>application/vnd.3gpp.mcptt-floor-request+xml</t>
  </si>
  <si>
    <t>application/vnd.3gpp.mcptt-info+xml</t>
  </si>
  <si>
    <t>application/vnd.3gpp.mcptt-location-info+xml</t>
  </si>
  <si>
    <t>application/vnd.3gpp.mcptt-mbms-usage-info+xml</t>
  </si>
  <si>
    <t>application/vnd.3gpp.mcptt-regroup+xml</t>
  </si>
  <si>
    <t>application/vnd.3gpp.mcptt-service-config+xml</t>
  </si>
  <si>
    <t>application/vnd.3gpp.mcptt-signed+xml</t>
  </si>
  <si>
    <t>application/vnd.3gpp.mcptt-ue-config+xml</t>
  </si>
  <si>
    <t>application/vnd.3gpp.mcptt-ue-init-config+xml</t>
  </si>
  <si>
    <t>application/vnd.3gpp.mcptt-user-profile+xml</t>
  </si>
  <si>
    <t>application/vnd.3gpp.mcvideo-affiliation-command+xml</t>
  </si>
  <si>
    <t>application/vnd.3gpp.mcvideo-info+xml</t>
  </si>
  <si>
    <t>application/vnd.3gpp.mcvideo-location-info+xml</t>
  </si>
  <si>
    <t>application/vnd.3gpp.mcvideo-mbms-usage-info+xml</t>
  </si>
  <si>
    <t>application/vnd.3gpp.mcvideo-regroup+xml</t>
  </si>
  <si>
    <t>application/vnd.3gpp.mcvideo-service-config+xml</t>
  </si>
  <si>
    <t>application/vnd.3gpp.mcvideo-transmission-request+xml</t>
  </si>
  <si>
    <t>application/vnd.3gpp.mcvideo-ue-config+xml</t>
  </si>
  <si>
    <t>application/vnd.3gpp.mcvideo-user-profile+xml</t>
  </si>
  <si>
    <t>application/vnd.3gpp.mid-call+xml</t>
  </si>
  <si>
    <t>application/vnd.3gpp.ngap</t>
  </si>
  <si>
    <t>application/vnd.3gpp.pfcp</t>
  </si>
  <si>
    <t>application/vnd.3gpp.pic-bw-large</t>
  </si>
  <si>
    <t>application/vnd.3gpp.pic-bw-small</t>
  </si>
  <si>
    <t>application/vnd.3gpp.pic-bw-var</t>
  </si>
  <si>
    <t>application/vnd.3gpp-prose-pc3a+xml</t>
  </si>
  <si>
    <t>application/vnd.3gpp-prose-pc3ach+xml</t>
  </si>
  <si>
    <t>application/vnd.3gpp-prose-pc3ch+xml</t>
  </si>
  <si>
    <t>application/vnd.3gpp-prose-pc8+xml</t>
  </si>
  <si>
    <t>application/vnd.3gpp-prose+xml</t>
  </si>
  <si>
    <t>application/vnd.3gpp.s1ap</t>
  </si>
  <si>
    <t>application/vnd.3gpp.seal-group-doc+xml</t>
  </si>
  <si>
    <t>application/vnd.3gpp.seal-info+xml</t>
  </si>
  <si>
    <t>application/vnd.3gpp.seal-location-info+xml</t>
  </si>
  <si>
    <t>application/vnd.3gpp.seal-mbms-usage-info+xml</t>
  </si>
  <si>
    <t>application/vnd.3gpp.seal-network-QoS-management-info+xml</t>
  </si>
  <si>
    <t>application/vnd.3gpp.seal-ue-config-info+xml</t>
  </si>
  <si>
    <t>application/vnd.3gpp.seal-unicast-info+xml</t>
  </si>
  <si>
    <t>application/vnd.3gpp.seal-user-profile-info+xml</t>
  </si>
  <si>
    <t>application/vnd.3gpp.sms</t>
  </si>
  <si>
    <t>application/vnd.3gpp.sms+xml</t>
  </si>
  <si>
    <t>application/vnd.3gpp.srvcc-ext+xml</t>
  </si>
  <si>
    <t>application/vnd.3gpp.SRVCC-info+xml</t>
  </si>
  <si>
    <t>application/vnd.3gpp.state-and-event-info+xml</t>
  </si>
  <si>
    <t>application/vnd.3gpp.ussd+xml</t>
  </si>
  <si>
    <t>application/vnd.3gpp.vae-info+xml</t>
  </si>
  <si>
    <t>application/vnd.3gpp-v2x-local-service-information</t>
  </si>
  <si>
    <t>application/vnd.3gpp2.bcmcsinfo+xml</t>
  </si>
  <si>
    <t>application/vnd.3gpp2.sms</t>
  </si>
  <si>
    <t>application/vnd.3gpp2.tcap</t>
  </si>
  <si>
    <t>application/vnd.3gpp.v2x</t>
  </si>
  <si>
    <t>application/vnd.3lightssoftware.imagescal</t>
  </si>
  <si>
    <t>application/vnd.3M.Post-it-Notes</t>
  </si>
  <si>
    <t>application/vnd.accpac.simply.aso</t>
  </si>
  <si>
    <t>application/vnd.accpac.simply.imp</t>
  </si>
  <si>
    <t>application/vnd.acm.addressxfer+json</t>
  </si>
  <si>
    <t>application/vnd.acucobol</t>
  </si>
  <si>
    <t>application/vnd.acucorp</t>
  </si>
  <si>
    <t>application/vnd.adobe.flash.movie</t>
  </si>
  <si>
    <t>application/vnd.adobe.formscentral.fcdt</t>
  </si>
  <si>
    <t>application/vnd.adobe.fxp</t>
  </si>
  <si>
    <t>application/vnd.adobe.partial-upload</t>
  </si>
  <si>
    <t>application/vnd.adobe.xdp+xml</t>
  </si>
  <si>
    <t>application/vnd.aether.imp</t>
  </si>
  <si>
    <t>application/vnd.afpc.afplinedata</t>
  </si>
  <si>
    <t>application/vnd.afpc.afplinedata-pagedef</t>
  </si>
  <si>
    <t>application/vnd.afpc.cmoca-cmresource</t>
  </si>
  <si>
    <t>application/vnd.afpc.foca-charset</t>
  </si>
  <si>
    <t>application/vnd.afpc.foca-codedfont</t>
  </si>
  <si>
    <t>application/vnd.afpc.foca-codepage</t>
  </si>
  <si>
    <t>application/vnd.afpc.modca</t>
  </si>
  <si>
    <t>application/vnd.afpc.modca-cmtable</t>
  </si>
  <si>
    <t>application/vnd.afpc.modca-formdef</t>
  </si>
  <si>
    <t>application/vnd.afpc.modca-mediummap</t>
  </si>
  <si>
    <t>application/vnd.afpc.modca-objectcontainer</t>
  </si>
  <si>
    <t>application/vnd.afpc.modca-overlay</t>
  </si>
  <si>
    <t>application/vnd.afpc.modca-pagesegment</t>
  </si>
  <si>
    <t>application/vnd.age</t>
  </si>
  <si>
    <t>application/vnd.ah-barcode</t>
  </si>
  <si>
    <t>application/vnd.ahead.space</t>
  </si>
  <si>
    <t>application/vnd.airzip.filesecure.azf</t>
  </si>
  <si>
    <t>application/vnd.airzip.filesecure.azs</t>
  </si>
  <si>
    <t>application/vnd.amadeus+json</t>
  </si>
  <si>
    <t>application/vnd.amazon.mobi8-ebook</t>
  </si>
  <si>
    <t>application/vnd.americandynamics.acc</t>
  </si>
  <si>
    <t>application/vnd.amiga.ami</t>
  </si>
  <si>
    <t>application/vnd.amundsen.maze+xml</t>
  </si>
  <si>
    <t>application/vnd.android.ota</t>
  </si>
  <si>
    <t>application/vnd.anki</t>
  </si>
  <si>
    <t>application/vnd.anser-web-certificate-issue-initiation</t>
  </si>
  <si>
    <t>application/vnd.antix.game-component</t>
  </si>
  <si>
    <t>application/vnd.apache.arrow.file</t>
  </si>
  <si>
    <t>application/vnd.apache.arrow.stream</t>
  </si>
  <si>
    <t>application/vnd.apache.thrift.binary</t>
  </si>
  <si>
    <t>application/vnd.apache.thrift.compact</t>
  </si>
  <si>
    <t>application/vnd.apache.thrift.json</t>
  </si>
  <si>
    <t>application/vnd.apexlang</t>
  </si>
  <si>
    <t>application/vnd.api+json</t>
  </si>
  <si>
    <t>application/vnd.aplextor.warrp+json</t>
  </si>
  <si>
    <t>application/vnd.apothekende.reservation+json</t>
  </si>
  <si>
    <t>application/vnd.apple.installer+xml</t>
  </si>
  <si>
    <t>application/vnd.apple.keynote</t>
  </si>
  <si>
    <t>application/vnd.apple.mpegurl</t>
  </si>
  <si>
    <t>application/vnd.apple.numbers</t>
  </si>
  <si>
    <t>application/vnd.apple.pages</t>
  </si>
  <si>
    <t>application/vnd.aristanetworks.swi</t>
  </si>
  <si>
    <t>application/vnd.artisan+json</t>
  </si>
  <si>
    <t>application/vnd.artsquare</t>
  </si>
  <si>
    <t>application/vnd.astraea-software.iota</t>
  </si>
  <si>
    <t>application/vnd.audiograph</t>
  </si>
  <si>
    <t>application/vnd.autopackage</t>
  </si>
  <si>
    <t>application/vnd.avalon+json</t>
  </si>
  <si>
    <t>application/vnd.avistar+xml</t>
  </si>
  <si>
    <t>application/vnd.balsamiq.bmml+xml</t>
  </si>
  <si>
    <t>application/vnd.banana-accounting</t>
  </si>
  <si>
    <t>application/vnd.bbf.usp.error</t>
  </si>
  <si>
    <t>application/vnd.bbf.usp.msg</t>
  </si>
  <si>
    <t>application/vnd.bbf.usp.msg+json</t>
  </si>
  <si>
    <t>application/vnd.balsamiq.bmpr</t>
  </si>
  <si>
    <t>application/vnd.bekitzur-stech+json</t>
  </si>
  <si>
    <t>application/vnd.belightsoft.lhzd+zip</t>
  </si>
  <si>
    <t>application/vnd.belightsoft.lhzl+zip</t>
  </si>
  <si>
    <t>application/vnd.bint.med-content</t>
  </si>
  <si>
    <t>application/vnd.biopax.rdf+xml</t>
  </si>
  <si>
    <t>application/vnd.blink-idb-value-wrapper</t>
  </si>
  <si>
    <t>application/vnd.blueice.multipass</t>
  </si>
  <si>
    <t>application/vnd.bluetooth.ep.oob</t>
  </si>
  <si>
    <t>application/vnd.bluetooth.le.oob</t>
  </si>
  <si>
    <t>application/vnd.bmi</t>
  </si>
  <si>
    <t>application/vnd.bpf</t>
  </si>
  <si>
    <t>application/vnd.bpf3</t>
  </si>
  <si>
    <t>application/vnd.businessobjects</t>
  </si>
  <si>
    <t>application/vnd.byu.uapi+json</t>
  </si>
  <si>
    <t>application/vnd.cab-jscript</t>
  </si>
  <si>
    <t>application/vnd.canon-cpdl</t>
  </si>
  <si>
    <t>application/vnd.canon-lips</t>
  </si>
  <si>
    <t>application/vnd.capasystems-pg+json</t>
  </si>
  <si>
    <t>application/vnd.cendio.thinlinc.clientconf</t>
  </si>
  <si>
    <t>application/vnd.century-systems.tcp_stream</t>
  </si>
  <si>
    <t>application/vnd.chemdraw+xml</t>
  </si>
  <si>
    <t>application/vnd.chess-pgn</t>
  </si>
  <si>
    <t>application/vnd.chipnuts.karaoke-mmd</t>
  </si>
  <si>
    <t>application/vnd.ciedi</t>
  </si>
  <si>
    <t>application/vnd.cinderella</t>
  </si>
  <si>
    <t>application/vnd.cirpack.isdn-ext</t>
  </si>
  <si>
    <t>application/vnd.citationstyles.style+xml</t>
  </si>
  <si>
    <t>application/vnd.claymore</t>
  </si>
  <si>
    <t>application/vnd.cloanto.rp9</t>
  </si>
  <si>
    <t>application/vnd.clonk.c4group</t>
  </si>
  <si>
    <t>application/vnd.cluetrust.cartomobile-config</t>
  </si>
  <si>
    <t>application/vnd.cluetrust.cartomobile-config-pkg</t>
  </si>
  <si>
    <t>application/vnd.cncf.helm.chart.content.v1.tar+gzip</t>
  </si>
  <si>
    <t>application/vnd.cncf.helm.chart.provenance.v1.prov</t>
  </si>
  <si>
    <t>application/vnd.cncf.helm.config.v1+json</t>
  </si>
  <si>
    <t>application/vnd.coffeescript</t>
  </si>
  <si>
    <t>application/vnd.collabio.xodocuments.document</t>
  </si>
  <si>
    <t>application/vnd.collabio.xodocuments.document-template</t>
  </si>
  <si>
    <t>application/vnd.collabio.xodocuments.presentation</t>
  </si>
  <si>
    <t>application/vnd.collabio.xodocuments.presentation-template</t>
  </si>
  <si>
    <t>application/vnd.collabio.xodocuments.spreadsheet</t>
  </si>
  <si>
    <t>application/vnd.collabio.xodocuments.spreadsheet-template</t>
  </si>
  <si>
    <t>application/vnd.collection.doc+json</t>
  </si>
  <si>
    <t>application/vnd.collection+json</t>
  </si>
  <si>
    <t>application/vnd.collection.next+json</t>
  </si>
  <si>
    <t>application/vnd.comicbook-rar</t>
  </si>
  <si>
    <t>application/vnd.comicbook+zip</t>
  </si>
  <si>
    <t>application/vnd.commerce-battelle</t>
  </si>
  <si>
    <t>application/vnd.commonspace</t>
  </si>
  <si>
    <t>application/vnd.coreos.ignition+json</t>
  </si>
  <si>
    <t>application/vnd.cosmocaller</t>
  </si>
  <si>
    <t>application/vnd.contact.cmsg</t>
  </si>
  <si>
    <t>application/vnd.crick.clicker</t>
  </si>
  <si>
    <t>application/vnd.crick.clicker.keyboard</t>
  </si>
  <si>
    <t>application/vnd.crick.clicker.palette</t>
  </si>
  <si>
    <t>application/vnd.crick.clicker.template</t>
  </si>
  <si>
    <t>application/vnd.crick.clicker.wordbank</t>
  </si>
  <si>
    <t>application/vnd.criticaltools.wbs+xml</t>
  </si>
  <si>
    <t>application/vnd.cryptii.pipe+json</t>
  </si>
  <si>
    <t>application/vnd.crypto-shade-file</t>
  </si>
  <si>
    <t>application/vnd.cryptomator.encrypted</t>
  </si>
  <si>
    <t>application/vnd.cryptomator.vault</t>
  </si>
  <si>
    <t>application/vnd.ctc-posml</t>
  </si>
  <si>
    <t>application/vnd.ctct.ws+xml</t>
  </si>
  <si>
    <t>application/vnd.cups-pdf</t>
  </si>
  <si>
    <t>application/vnd.cups-postscript</t>
  </si>
  <si>
    <t>application/vnd.cups-ppd</t>
  </si>
  <si>
    <t>application/vnd.cups-raster</t>
  </si>
  <si>
    <t>application/vnd.cups-raw</t>
  </si>
  <si>
    <t>application/vnd.curl</t>
  </si>
  <si>
    <t>application/vnd.cyan.dean.root+xml</t>
  </si>
  <si>
    <t>application/vnd.cybank</t>
  </si>
  <si>
    <t>application/vnd.cyclonedx+json</t>
  </si>
  <si>
    <t>application/vnd.cyclonedx+xml</t>
  </si>
  <si>
    <t>application/vnd.d2l.coursepackage1p0+zip</t>
  </si>
  <si>
    <t>application/vnd.d3m-dataset</t>
  </si>
  <si>
    <t>application/vnd.d3m-problem</t>
  </si>
  <si>
    <t>application/vnd.dart</t>
  </si>
  <si>
    <t>application/vnd.data-vision.rdz</t>
  </si>
  <si>
    <t>application/vnd.datalog</t>
  </si>
  <si>
    <t>application/vnd.datapackage+json</t>
  </si>
  <si>
    <t>application/vnd.dataresource+json</t>
  </si>
  <si>
    <t>application/vnd.dbf</t>
  </si>
  <si>
    <t>application/vnd.debian.binary-package</t>
  </si>
  <si>
    <t>application/vnd.dece.data</t>
  </si>
  <si>
    <t>application/vnd.dece.ttml+xml</t>
  </si>
  <si>
    <t>application/vnd.dece.unspecified</t>
  </si>
  <si>
    <t>application/vnd.dece.zip</t>
  </si>
  <si>
    <t>application/vnd.denovo.fcselayout-link</t>
  </si>
  <si>
    <t>application/vnd.desmume.movie</t>
  </si>
  <si>
    <t>application/vnd.dir-bi.plate-dl-nosuffix</t>
  </si>
  <si>
    <t>application/vnd.dm.delegation+xml</t>
  </si>
  <si>
    <t>application/vnd.dna</t>
  </si>
  <si>
    <t>application/vnd.document+json</t>
  </si>
  <si>
    <t>application/vnd.dolby.mobile.1</t>
  </si>
  <si>
    <t>application/vnd.dolby.mobile.2</t>
  </si>
  <si>
    <t>application/vnd.doremir.scorecloud-binary-document</t>
  </si>
  <si>
    <t>application/vnd.dpgraph</t>
  </si>
  <si>
    <t>application/vnd.dreamfactory</t>
  </si>
  <si>
    <t>application/vnd.drive+json</t>
  </si>
  <si>
    <t>application/vnd.dtg.local</t>
  </si>
  <si>
    <t>application/vnd.dtg.local.flash</t>
  </si>
  <si>
    <t>application/vnd.dtg.local.html</t>
  </si>
  <si>
    <t>application/vnd.dvb.ait</t>
  </si>
  <si>
    <t>application/vnd.dvb.dvbisl+xml</t>
  </si>
  <si>
    <t>application/vnd.dvb.dvbj</t>
  </si>
  <si>
    <t>application/vnd.dvb.esgcontainer</t>
  </si>
  <si>
    <t>application/vnd.dvb.ipdcdftnotifaccess</t>
  </si>
  <si>
    <t>application/vnd.dvb.ipdcesgaccess</t>
  </si>
  <si>
    <t>application/vnd.dvb.ipdcesgaccess2</t>
  </si>
  <si>
    <t>application/vnd.dvb.ipdcesgpdd</t>
  </si>
  <si>
    <t>application/vnd.dvb.ipdcroaming</t>
  </si>
  <si>
    <t>application/vnd.dvb.iptv.alfec-base</t>
  </si>
  <si>
    <t>application/vnd.dvb.iptv.alfec-enhancement</t>
  </si>
  <si>
    <t>application/vnd.dvb.notif-aggregate-root+xml</t>
  </si>
  <si>
    <t>application/vnd.dvb.notif-container+xml</t>
  </si>
  <si>
    <t>application/vnd.dvb.notif-generic+xml</t>
  </si>
  <si>
    <t>application/vnd.dvb.notif-ia-msglist+xml</t>
  </si>
  <si>
    <t>application/vnd.dvb.notif-ia-registration-request+xml</t>
  </si>
  <si>
    <t>application/vnd.dvb.notif-ia-registration-response+xml</t>
  </si>
  <si>
    <t>application/vnd.dvb.notif-init+xml</t>
  </si>
  <si>
    <t>application/vnd.dvb.pfr</t>
  </si>
  <si>
    <t>application/vnd.dvb.service</t>
  </si>
  <si>
    <t>application/vnd.dxr</t>
  </si>
  <si>
    <t>application/vnd.dynageo</t>
  </si>
  <si>
    <t>application/vnd.dzr</t>
  </si>
  <si>
    <t>application/vnd.easykaraoke.cdgdownload</t>
  </si>
  <si>
    <t>application/vnd.ecip.rlp</t>
  </si>
  <si>
    <t>application/vnd.ecdis-update</t>
  </si>
  <si>
    <t>application/vnd.eclipse.ditto+json</t>
  </si>
  <si>
    <t>application/vnd.ecowin.chart</t>
  </si>
  <si>
    <t>application/vnd.ecowin.filerequest</t>
  </si>
  <si>
    <t>application/vnd.ecowin.fileupdate</t>
  </si>
  <si>
    <t>application/vnd.ecowin.series</t>
  </si>
  <si>
    <t>application/vnd.ecowin.seriesrequest</t>
  </si>
  <si>
    <t>application/vnd.ecowin.seriesupdate</t>
  </si>
  <si>
    <t>application/vnd.efi.img</t>
  </si>
  <si>
    <t>application/vnd.efi.iso</t>
  </si>
  <si>
    <t>application/vnd.eln+zip</t>
  </si>
  <si>
    <t>application/vnd.emclient.accessrequest+xml</t>
  </si>
  <si>
    <t>application/vnd.enliven</t>
  </si>
  <si>
    <t>application/vnd.enphase.envoy</t>
  </si>
  <si>
    <t>application/vnd.eprints.data+xml</t>
  </si>
  <si>
    <t>application/vnd.epson.esf</t>
  </si>
  <si>
    <t>application/vnd.epson.msf</t>
  </si>
  <si>
    <t>application/vnd.epson.quickanime</t>
  </si>
  <si>
    <t>application/vnd.epson.salt</t>
  </si>
  <si>
    <t>application/vnd.epson.ssf</t>
  </si>
  <si>
    <t>application/vnd.ericsson.quickcall</t>
  </si>
  <si>
    <t>application/vnd.espass-espass+zip</t>
  </si>
  <si>
    <t>application/vnd.eszigno3+xml</t>
  </si>
  <si>
    <t>application/vnd.etsi.aoc+xml</t>
  </si>
  <si>
    <t>application/vnd.etsi.asic-s+zip</t>
  </si>
  <si>
    <t>application/vnd.etsi.asic-e+zip</t>
  </si>
  <si>
    <t>application/vnd.etsi.cug+xml</t>
  </si>
  <si>
    <t>application/vnd.etsi.iptvcommand+xml</t>
  </si>
  <si>
    <t>application/vnd.etsi.iptvdiscovery+xml</t>
  </si>
  <si>
    <t>application/vnd.etsi.iptvprofile+xml</t>
  </si>
  <si>
    <t>application/vnd.etsi.iptvsad-bc+xml</t>
  </si>
  <si>
    <t>application/vnd.etsi.iptvsad-cod+xml</t>
  </si>
  <si>
    <t>application/vnd.etsi.iptvsad-npvr+xml</t>
  </si>
  <si>
    <t>application/vnd.etsi.iptvservice+xml</t>
  </si>
  <si>
    <t>application/vnd.etsi.iptvsync+xml</t>
  </si>
  <si>
    <t>application/vnd.etsi.iptvueprofile+xml</t>
  </si>
  <si>
    <t>application/vnd.etsi.mcid+xml</t>
  </si>
  <si>
    <t>application/vnd.etsi.mheg5</t>
  </si>
  <si>
    <t>application/vnd.etsi.overload-control-policy-dataset+xml</t>
  </si>
  <si>
    <t>application/vnd.etsi.pstn+xml</t>
  </si>
  <si>
    <t>application/vnd.etsi.sci+xml</t>
  </si>
  <si>
    <t>application/vnd.etsi.simservs+xml</t>
  </si>
  <si>
    <t>application/vnd.etsi.timestamp-token</t>
  </si>
  <si>
    <t>application/vnd.etsi.tsl+xml</t>
  </si>
  <si>
    <t>application/vnd.etsi.tsl.der</t>
  </si>
  <si>
    <t>application/vnd.eu.kasparian.car+json</t>
  </si>
  <si>
    <t>application/vnd.eudora.data</t>
  </si>
  <si>
    <t>application/vnd.evolv.ecig.profile</t>
  </si>
  <si>
    <t>application/vnd.evolv.ecig.settings</t>
  </si>
  <si>
    <t>application/vnd.evolv.ecig.theme</t>
  </si>
  <si>
    <t>application/vnd.exstream-empower+zip</t>
  </si>
  <si>
    <t>application/vnd.exstream-package</t>
  </si>
  <si>
    <t>application/vnd.ezpix-album</t>
  </si>
  <si>
    <t>application/vnd.ezpix-package</t>
  </si>
  <si>
    <t>application/vnd.f-secure.mobile</t>
  </si>
  <si>
    <t>application/vnd.fastcopy-disk-image</t>
  </si>
  <si>
    <t>application/vnd.familysearch.gedcom+zip</t>
  </si>
  <si>
    <t>application/vnd.fdsn.mseed</t>
  </si>
  <si>
    <t>application/vnd.fdsn.seed</t>
  </si>
  <si>
    <t>application/vnd.ffsns</t>
  </si>
  <si>
    <t>application/vnd.ficlab.flb+zip</t>
  </si>
  <si>
    <t>application/vnd.filmit.zfc</t>
  </si>
  <si>
    <t>application/vnd.fints</t>
  </si>
  <si>
    <t>application/vnd.firemonkeys.cloudcell</t>
  </si>
  <si>
    <t>application/vnd.FloGraphIt</t>
  </si>
  <si>
    <t>application/vnd.fluxtime.clip</t>
  </si>
  <si>
    <t>application/vnd.font-fontforge-sfd</t>
  </si>
  <si>
    <t>application/vnd.framemaker</t>
  </si>
  <si>
    <t>application/vnd.freelog.comic</t>
  </si>
  <si>
    <t>application/vnd.fsc.weblaunch</t>
  </si>
  <si>
    <t>application/vnd.fujifilm.fb.docuworks</t>
  </si>
  <si>
    <t>application/vnd.fujifilm.fb.docuworks.binder</t>
  </si>
  <si>
    <t>application/vnd.fujifilm.fb.docuworks.container</t>
  </si>
  <si>
    <t>application/vnd.fujifilm.fb.jfi+xml</t>
  </si>
  <si>
    <t>application/vnd.fujitsu.oasys</t>
  </si>
  <si>
    <t>application/vnd.fujitsu.oasys2</t>
  </si>
  <si>
    <t>application/vnd.fujitsu.oasys3</t>
  </si>
  <si>
    <t>application/vnd.fujitsu.oasysgp</t>
  </si>
  <si>
    <t>application/vnd.fujitsu.oasysprs</t>
  </si>
  <si>
    <t>application/vnd.fujixerox.ART4</t>
  </si>
  <si>
    <t>application/vnd.fujixerox.ART-EX</t>
  </si>
  <si>
    <t>application/vnd.fujixerox.ddd</t>
  </si>
  <si>
    <t>application/vnd.fujixerox.docuworks</t>
  </si>
  <si>
    <t>application/vnd.fujixerox.docuworks.binder</t>
  </si>
  <si>
    <t>application/vnd.fujixerox.docuworks.container</t>
  </si>
  <si>
    <t>application/vnd.fujixerox.HBPL</t>
  </si>
  <si>
    <t>application/vnd.fut-misnet</t>
  </si>
  <si>
    <t>application/vnd.futoin+cbor</t>
  </si>
  <si>
    <t>application/vnd.futoin+json</t>
  </si>
  <si>
    <t>application/vnd.fuzzysheet</t>
  </si>
  <si>
    <t>application/vnd.genomatix.tuxedo</t>
  </si>
  <si>
    <t>application/vnd.genozip</t>
  </si>
  <si>
    <t>application/vnd.gentics.grd+json</t>
  </si>
  <si>
    <t>application/vnd.gentoo.catmetadata+xml</t>
  </si>
  <si>
    <t>application/vnd.gentoo.ebuild</t>
  </si>
  <si>
    <t>application/vnd.gentoo.eclass</t>
  </si>
  <si>
    <t>application/vnd.gentoo.gpkg</t>
  </si>
  <si>
    <t>application/vnd.gentoo.manifest</t>
  </si>
  <si>
    <t>application/vnd.gentoo.xpak</t>
  </si>
  <si>
    <t>application/vnd.gentoo.pkgmetadata+xml</t>
  </si>
  <si>
    <t>application/vnd.geogebra.file</t>
  </si>
  <si>
    <t>application/vnd.geogebra.slides</t>
  </si>
  <si>
    <t>application/vnd.geogebra.tool</t>
  </si>
  <si>
    <t>application/vnd.geometry-explorer</t>
  </si>
  <si>
    <t>application/vnd.geonext</t>
  </si>
  <si>
    <t>application/vnd.geoplan</t>
  </si>
  <si>
    <t>application/vnd.geospace</t>
  </si>
  <si>
    <t>application/vnd.gerber</t>
  </si>
  <si>
    <t>application/vnd.globalplatform.card-content-mgt</t>
  </si>
  <si>
    <t>application/vnd.globalplatform.card-content-mgt-response</t>
  </si>
  <si>
    <t>application/vnd.gnu.taler.exchange+json</t>
  </si>
  <si>
    <t>application/vnd.gnu.taler.merchant+json</t>
  </si>
  <si>
    <t>application/vnd.google-earth.kml+xml</t>
  </si>
  <si>
    <t>application/vnd.google-earth.kmz</t>
  </si>
  <si>
    <t>application/vnd.gov.sk.e-form+xml</t>
  </si>
  <si>
    <t>application/vnd.gov.sk.e-form+zip</t>
  </si>
  <si>
    <t>application/vnd.gov.sk.xmldatacontainer+xml</t>
  </si>
  <si>
    <t>application/vnd.gpxsee.map+xml</t>
  </si>
  <si>
    <t>application/vnd.grafeq</t>
  </si>
  <si>
    <t>application/vnd.gridmp</t>
  </si>
  <si>
    <t>application/vnd.groove-account</t>
  </si>
  <si>
    <t>application/vnd.groove-help</t>
  </si>
  <si>
    <t>application/vnd.groove-identity-message</t>
  </si>
  <si>
    <t>application/vnd.groove-injector</t>
  </si>
  <si>
    <t>application/vnd.groove-tool-message</t>
  </si>
  <si>
    <t>application/vnd.groove-tool-template</t>
  </si>
  <si>
    <t>application/vnd.groove-vcard</t>
  </si>
  <si>
    <t>application/vnd.hal+json</t>
  </si>
  <si>
    <t>application/vnd.hal+xml</t>
  </si>
  <si>
    <t>application/vnd.HandHeld-Entertainment+xml</t>
  </si>
  <si>
    <t>application/vnd.hbci</t>
  </si>
  <si>
    <t>application/vnd.hc+json</t>
  </si>
  <si>
    <t>application/vnd.hcl-bireports</t>
  </si>
  <si>
    <t>application/vnd.hdt</t>
  </si>
  <si>
    <t>application/vnd.heroku+json</t>
  </si>
  <si>
    <t>application/vnd.hhe.lesson-player</t>
  </si>
  <si>
    <t>application/vnd.hp-HPGL</t>
  </si>
  <si>
    <t>application/vnd.hp-hpid</t>
  </si>
  <si>
    <t>application/vnd.hp-hps</t>
  </si>
  <si>
    <t>application/vnd.hp-jlyt</t>
  </si>
  <si>
    <t>application/vnd.hp-PCL</t>
  </si>
  <si>
    <t>application/vnd.hp-PCLXL</t>
  </si>
  <si>
    <t>application/vnd.hsl</t>
  </si>
  <si>
    <t>application/vnd.httphone</t>
  </si>
  <si>
    <t>application/vnd.hydrostatix.sof-data</t>
  </si>
  <si>
    <t>application/vnd.hyper-item+json</t>
  </si>
  <si>
    <t>application/vnd.hyper+json</t>
  </si>
  <si>
    <t>application/vnd.hyperdrive+json</t>
  </si>
  <si>
    <t>application/vnd.hzn-3d-crossword</t>
  </si>
  <si>
    <t>application/vnd.ibm.electronic-media</t>
  </si>
  <si>
    <t>application/vnd.ibm.MiniPay</t>
  </si>
  <si>
    <t>application/vnd.ibm.rights-management</t>
  </si>
  <si>
    <t>application/vnd.ibm.secure-container</t>
  </si>
  <si>
    <t>application/vnd.iccprofile</t>
  </si>
  <si>
    <t>application/vnd.ieee.1905</t>
  </si>
  <si>
    <t>application/vnd.igloader</t>
  </si>
  <si>
    <t>application/vnd.imagemeter.folder+zip</t>
  </si>
  <si>
    <t>application/vnd.imagemeter.image+zip</t>
  </si>
  <si>
    <t>application/vnd.immervision-ivp</t>
  </si>
  <si>
    <t>application/vnd.immervision-ivu</t>
  </si>
  <si>
    <t>application/vnd.ims.imsccv1p1</t>
  </si>
  <si>
    <t>application/vnd.ims.imsccv1p2</t>
  </si>
  <si>
    <t>application/vnd.ims.imsccv1p3</t>
  </si>
  <si>
    <t>application/vnd.ims.lis.v2.result+json</t>
  </si>
  <si>
    <t>application/vnd.ims.lti.v2.toolconsumerprofile+json</t>
  </si>
  <si>
    <t>application/vnd.ims.lti.v2.toolproxy.id+json</t>
  </si>
  <si>
    <t>application/vnd.ims.lti.v2.toolproxy+json</t>
  </si>
  <si>
    <t>application/vnd.ims.lti.v2.toolsettings+json</t>
  </si>
  <si>
    <t>application/vnd.ims.lti.v2.toolsettings.simple+json</t>
  </si>
  <si>
    <t>application/vnd.informedcontrol.rms+xml</t>
  </si>
  <si>
    <t>application/vnd.infotech.project</t>
  </si>
  <si>
    <t>application/vnd.infotech.project+xml</t>
  </si>
  <si>
    <t>application/vnd.innopath.wamp.notification</t>
  </si>
  <si>
    <t>application/vnd.insors.igm</t>
  </si>
  <si>
    <t>application/vnd.intercon.formnet</t>
  </si>
  <si>
    <t>application/vnd.intergeo</t>
  </si>
  <si>
    <t>application/vnd.intertrust.digibox</t>
  </si>
  <si>
    <t>application/vnd.intertrust.nncp</t>
  </si>
  <si>
    <t>application/vnd.intu.qbo</t>
  </si>
  <si>
    <t>application/vnd.intu.qfx</t>
  </si>
  <si>
    <t>application/vnd.ipfs.ipns-record</t>
  </si>
  <si>
    <t>application/vnd.ipld.car</t>
  </si>
  <si>
    <t>application/vnd.ipld.dag-cbor</t>
  </si>
  <si>
    <t>application/vnd.ipld.dag-json</t>
  </si>
  <si>
    <t>application/vnd.ipld.raw</t>
  </si>
  <si>
    <t>application/vnd.iptc.g2.catalogitem+xml</t>
  </si>
  <si>
    <t>application/vnd.iptc.g2.conceptitem+xml</t>
  </si>
  <si>
    <t>application/vnd.iptc.g2.knowledgeitem+xml</t>
  </si>
  <si>
    <t>application/vnd.iptc.g2.newsitem+xml</t>
  </si>
  <si>
    <t>application/vnd.iptc.g2.newsmessage+xml</t>
  </si>
  <si>
    <t>application/vnd.iptc.g2.packageitem+xml</t>
  </si>
  <si>
    <t>application/vnd.iptc.g2.planningitem+xml</t>
  </si>
  <si>
    <t>application/vnd.ipunplugged.rcprofile</t>
  </si>
  <si>
    <t>application/vnd.irepository.package+xml</t>
  </si>
  <si>
    <t>application/vnd.is-xpr</t>
  </si>
  <si>
    <t>application/vnd.isac.fcs</t>
  </si>
  <si>
    <t>application/vnd.jam</t>
  </si>
  <si>
    <t>application/vnd.iso11783-10+zip</t>
  </si>
  <si>
    <t>application/vnd.japannet-directory-service</t>
  </si>
  <si>
    <t>application/vnd.japannet-jpnstore-wakeup</t>
  </si>
  <si>
    <t>application/vnd.japannet-payment-wakeup</t>
  </si>
  <si>
    <t>application/vnd.japannet-registration</t>
  </si>
  <si>
    <t>application/vnd.japannet-registration-wakeup</t>
  </si>
  <si>
    <t>application/vnd.japannet-setstore-wakeup</t>
  </si>
  <si>
    <t>application/vnd.japannet-verification</t>
  </si>
  <si>
    <t>application/vnd.japannet-verification-wakeup</t>
  </si>
  <si>
    <t>application/vnd.jcp.javame.midlet-rms</t>
  </si>
  <si>
    <t>application/vnd.jisp</t>
  </si>
  <si>
    <t>application/vnd.joost.joda-archive</t>
  </si>
  <si>
    <t>application/vnd.jsk.isdn-ngn</t>
  </si>
  <si>
    <t>application/vnd.kahootz</t>
  </si>
  <si>
    <t>application/vnd.kde.karbon</t>
  </si>
  <si>
    <t>application/vnd.kde.kchart</t>
  </si>
  <si>
    <t>application/vnd.kde.kformula</t>
  </si>
  <si>
    <t>application/vnd.kde.kivio</t>
  </si>
  <si>
    <t>application/vnd.kde.kontour</t>
  </si>
  <si>
    <t>application/vnd.kde.kpresenter</t>
  </si>
  <si>
    <t>application/vnd.kde.kspread</t>
  </si>
  <si>
    <t>application/vnd.kde.kword</t>
  </si>
  <si>
    <t>application/vnd.kenameaapp</t>
  </si>
  <si>
    <t>application/vnd.kidspiration</t>
  </si>
  <si>
    <t>application/vnd.Kinar</t>
  </si>
  <si>
    <t>application/vnd.koan</t>
  </si>
  <si>
    <t>application/vnd.kodak-descriptor</t>
  </si>
  <si>
    <t>application/vnd.las</t>
  </si>
  <si>
    <t>application/vnd.las.las+json</t>
  </si>
  <si>
    <t>application/vnd.las.las+xml</t>
  </si>
  <si>
    <t>application/vnd.laszip</t>
  </si>
  <si>
    <t>application/vnd.leap+json</t>
  </si>
  <si>
    <t>application/vnd.liberty-request+xml</t>
  </si>
  <si>
    <t>application/vnd.llamagraphics.life-balance.desktop</t>
  </si>
  <si>
    <t>application/vnd.llamagraphics.life-balance.exchange+xml</t>
  </si>
  <si>
    <t>application/vnd.logipipe.circuit+zip</t>
  </si>
  <si>
    <t>application/vnd.loom</t>
  </si>
  <si>
    <t>application/vnd.lotus-1-2-3</t>
  </si>
  <si>
    <t>application/vnd.lotus-approach</t>
  </si>
  <si>
    <t>application/vnd.lotus-freelance</t>
  </si>
  <si>
    <t>application/vnd.lotus-notes</t>
  </si>
  <si>
    <t>application/vnd.lotus-organizer</t>
  </si>
  <si>
    <t>application/vnd.lotus-screencam</t>
  </si>
  <si>
    <t>application/vnd.lotus-wordpro</t>
  </si>
  <si>
    <t>application/vnd.macports.portpkg</t>
  </si>
  <si>
    <t>application/vnd.mapbox-vector-tile</t>
  </si>
  <si>
    <t>application/vnd.marlin.drm.actiontoken+xml</t>
  </si>
  <si>
    <t>application/vnd.marlin.drm.conftoken+xml</t>
  </si>
  <si>
    <t>application/vnd.marlin.drm.license+xml</t>
  </si>
  <si>
    <t>application/vnd.marlin.drm.mdcf</t>
  </si>
  <si>
    <t>application/vnd.mason+json</t>
  </si>
  <si>
    <t>application/vnd.maxar.archive.3tz+zip</t>
  </si>
  <si>
    <t>application/vnd.maxmind.maxmind-db</t>
  </si>
  <si>
    <t>application/vnd.mcd</t>
  </si>
  <si>
    <t>application/vnd.mdl</t>
  </si>
  <si>
    <t>application/vnd.mdl-mbsdf</t>
  </si>
  <si>
    <t>application/vnd.medcalcdata</t>
  </si>
  <si>
    <t>application/vnd.mediastation.cdkey</t>
  </si>
  <si>
    <t>application/vnd.medicalholodeck.recordxr</t>
  </si>
  <si>
    <t>application/vnd.meridian-slingshot</t>
  </si>
  <si>
    <t>application/vnd.MFER</t>
  </si>
  <si>
    <t>application/vnd.mfmp</t>
  </si>
  <si>
    <t>application/vnd.micro+json</t>
  </si>
  <si>
    <t>application/vnd.micrografx.flo</t>
  </si>
  <si>
    <t>application/vnd.micrografx.igx</t>
  </si>
  <si>
    <t>application/vnd.microsoft.portable-executable</t>
  </si>
  <si>
    <t>application/vnd.microsoft.windows.thumbnail-cache</t>
  </si>
  <si>
    <t>application/vnd.miele+json</t>
  </si>
  <si>
    <t>application/vnd.mif</t>
  </si>
  <si>
    <t>application/vnd.minisoft-hp3000-save</t>
  </si>
  <si>
    <t>application/vnd.mitsubishi.misty-guard.trustweb</t>
  </si>
  <si>
    <t>application/vnd.Mobius.DAF</t>
  </si>
  <si>
    <t>application/vnd.Mobius.DIS</t>
  </si>
  <si>
    <t>application/vnd.Mobius.MBK</t>
  </si>
  <si>
    <t>application/vnd.Mobius.MQY</t>
  </si>
  <si>
    <t>application/vnd.Mobius.MSL</t>
  </si>
  <si>
    <t>application/vnd.Mobius.PLC</t>
  </si>
  <si>
    <t>application/vnd.Mobius.TXF</t>
  </si>
  <si>
    <t>application/vnd.modl</t>
  </si>
  <si>
    <t>application/vnd.mophun.application</t>
  </si>
  <si>
    <t>application/vnd.mophun.certificate</t>
  </si>
  <si>
    <t>application/vnd.motorola.flexsuite</t>
  </si>
  <si>
    <t>application/vnd.motorola.flexsuite.adsi</t>
  </si>
  <si>
    <t>application/vnd.motorola.flexsuite.fis</t>
  </si>
  <si>
    <t>application/vnd.motorola.flexsuite.gotap</t>
  </si>
  <si>
    <t>application/vnd.motorola.flexsuite.kmr</t>
  </si>
  <si>
    <t>application/vnd.motorola.flexsuite.ttc</t>
  </si>
  <si>
    <t>application/vnd.motorola.flexsuite.wem</t>
  </si>
  <si>
    <t>application/vnd.motorola.iprm</t>
  </si>
  <si>
    <t>application/vnd.mozilla.xul+xml</t>
  </si>
  <si>
    <t>application/vnd.ms-artgalry</t>
  </si>
  <si>
    <t>application/vnd.ms-asf</t>
  </si>
  <si>
    <t>application/vnd.ms-cab-compressed</t>
  </si>
  <si>
    <t>application/vnd.ms-3mfdocument</t>
  </si>
  <si>
    <t>application/vnd.ms-excel</t>
  </si>
  <si>
    <t>application/vnd.ms-excel.addin.macroEnabled.12</t>
  </si>
  <si>
    <t>application/vnd.ms-excel.sheet.binary.macroEnabled.12</t>
  </si>
  <si>
    <t>application/vnd.ms-excel.sheet.macroEnabled.12</t>
  </si>
  <si>
    <t>application/vnd.ms-excel.template.macroEnabled.12</t>
  </si>
  <si>
    <t>application/vnd.ms-fontobject</t>
  </si>
  <si>
    <t>application/vnd.ms-htmlhelp</t>
  </si>
  <si>
    <t>application/vnd.ms-ims</t>
  </si>
  <si>
    <t>application/vnd.ms-lrm</t>
  </si>
  <si>
    <t>application/vnd.ms-office.activeX+xml</t>
  </si>
  <si>
    <t>application/vnd.ms-officetheme</t>
  </si>
  <si>
    <t>application/vnd.ms-playready.initiator+xml</t>
  </si>
  <si>
    <t>application/vnd.ms-powerpoint</t>
  </si>
  <si>
    <t>application/vnd.ms-powerpoint.addin.macroEnabled.12</t>
  </si>
  <si>
    <t>application/vnd.ms-powerpoint.presentation.macroEnabled.12</t>
  </si>
  <si>
    <t>application/vnd.ms-powerpoint.slide.macroEnabled.12</t>
  </si>
  <si>
    <t>application/vnd.ms-powerpoint.slideshow.macroEnabled.12</t>
  </si>
  <si>
    <t>application/vnd.ms-powerpoint.template.macroEnabled.12</t>
  </si>
  <si>
    <t>application/vnd.ms-PrintDeviceCapabilities+xml</t>
  </si>
  <si>
    <t>application/vnd.ms-PrintSchemaTicket+xml</t>
  </si>
  <si>
    <t>application/vnd.ms-project</t>
  </si>
  <si>
    <t>application/vnd.ms-tnef</t>
  </si>
  <si>
    <t>application/vnd.ms-windows.devicepairing</t>
  </si>
  <si>
    <t>application/vnd.ms-windows.nwprinting.oob</t>
  </si>
  <si>
    <t>application/vnd.ms-windows.printerpairing</t>
  </si>
  <si>
    <t>application/vnd.ms-windows.wsd.oob</t>
  </si>
  <si>
    <t>application/vnd.ms-wmdrm.lic-chlg-req</t>
  </si>
  <si>
    <t>application/vnd.ms-wmdrm.lic-resp</t>
  </si>
  <si>
    <t>application/vnd.ms-wmdrm.meter-chlg-req</t>
  </si>
  <si>
    <t>application/vnd.ms-wmdrm.meter-resp</t>
  </si>
  <si>
    <t>application/vnd.ms-word.document.macroEnabled.12</t>
  </si>
  <si>
    <t>application/vnd.ms-word.template.macroEnabled.12</t>
  </si>
  <si>
    <t>application/vnd.ms-works</t>
  </si>
  <si>
    <t>application/vnd.ms-wpl</t>
  </si>
  <si>
    <t>application/vnd.ms-xpsdocument</t>
  </si>
  <si>
    <t>application/vnd.msa-disk-image</t>
  </si>
  <si>
    <t>application/vnd.mseq</t>
  </si>
  <si>
    <t>application/vnd.msign</t>
  </si>
  <si>
    <t>application/vnd.multiad.creator</t>
  </si>
  <si>
    <t>application/vnd.multiad.creator.cif</t>
  </si>
  <si>
    <t>application/vnd.musician</t>
  </si>
  <si>
    <t>application/vnd.music-niff</t>
  </si>
  <si>
    <t>application/vnd.muvee.style</t>
  </si>
  <si>
    <t>application/vnd.mynfc</t>
  </si>
  <si>
    <t>application/vnd.nacamar.ybrid+json</t>
  </si>
  <si>
    <t>application/vnd.ncd.control</t>
  </si>
  <si>
    <t>application/vnd.ncd.reference</t>
  </si>
  <si>
    <t>application/vnd.nearst.inv+json</t>
  </si>
  <si>
    <t>application/vnd.nebumind.line</t>
  </si>
  <si>
    <t>application/vnd.nervana</t>
  </si>
  <si>
    <t>application/vnd.netfpx</t>
  </si>
  <si>
    <t>application/vnd.neurolanguage.nlu</t>
  </si>
  <si>
    <t>application/vnd.nimn</t>
  </si>
  <si>
    <t>application/vnd.nintendo.snes.rom</t>
  </si>
  <si>
    <t>application/vnd.nintendo.nitro.rom</t>
  </si>
  <si>
    <t>application/vnd.nitf</t>
  </si>
  <si>
    <t>application/vnd.noblenet-directory</t>
  </si>
  <si>
    <t>application/vnd.noblenet-sealer</t>
  </si>
  <si>
    <t>application/vnd.noblenet-web</t>
  </si>
  <si>
    <t>application/vnd.nokia.catalogs</t>
  </si>
  <si>
    <t>application/vnd.nokia.conml+wbxml</t>
  </si>
  <si>
    <t>application/vnd.nokia.conml+xml</t>
  </si>
  <si>
    <t>application/vnd.nokia.iptv.config+xml</t>
  </si>
  <si>
    <t>application/vnd.nokia.iSDS-radio-presets</t>
  </si>
  <si>
    <t>application/vnd.nokia.landmark+wbxml</t>
  </si>
  <si>
    <t>application/vnd.nokia.landmark+xml</t>
  </si>
  <si>
    <t>application/vnd.nokia.landmarkcollection+xml</t>
  </si>
  <si>
    <t>application/vnd.nokia.ncd</t>
  </si>
  <si>
    <t>application/vnd.nokia.n-gage.ac+xml</t>
  </si>
  <si>
    <t>application/vnd.nokia.n-gage.data</t>
  </si>
  <si>
    <t>application/vnd.nokia.pcd+wbxml</t>
  </si>
  <si>
    <t>application/vnd.nokia.pcd+xml</t>
  </si>
  <si>
    <t>application/vnd.nokia.radio-preset</t>
  </si>
  <si>
    <t>application/vnd.nokia.radio-presets</t>
  </si>
  <si>
    <t>application/vnd.novadigm.EDM</t>
  </si>
  <si>
    <t>application/vnd.novadigm.EDX</t>
  </si>
  <si>
    <t>application/vnd.novadigm.EXT</t>
  </si>
  <si>
    <t>application/vnd.ntt-local.content-share</t>
  </si>
  <si>
    <t>application/vnd.ntt-local.file-transfer</t>
  </si>
  <si>
    <t>application/vnd.ntt-local.ogw_remote-access</t>
  </si>
  <si>
    <t>application/vnd.ntt-local.sip-ta_remote</t>
  </si>
  <si>
    <t>application/vnd.ntt-local.sip-ta_tcp_stream</t>
  </si>
  <si>
    <t>application/vnd.oasis.opendocument.base</t>
  </si>
  <si>
    <t>application/vnd.oasis.opendocument.chart</t>
  </si>
  <si>
    <t>application/vnd.oasis.opendocument.chart-template</t>
  </si>
  <si>
    <t>application/vnd.oasis.opendocument.formula</t>
  </si>
  <si>
    <t>application/vnd.oasis.opendocument.formula-template</t>
  </si>
  <si>
    <t>application/vnd.oasis.opendocument.graphics</t>
  </si>
  <si>
    <t>application/vnd.oasis.opendocument.graphics-template</t>
  </si>
  <si>
    <t>application/vnd.oasis.opendocument.image</t>
  </si>
  <si>
    <t>application/vnd.oasis.opendocument.image-template</t>
  </si>
  <si>
    <t>application/vnd.oasis.opendocument.presentation</t>
  </si>
  <si>
    <t>application/vnd.oasis.opendocument.presentation-template</t>
  </si>
  <si>
    <t>application/vnd.oasis.opendocument.spreadsheet</t>
  </si>
  <si>
    <t>application/vnd.oasis.opendocument.spreadsheet-template</t>
  </si>
  <si>
    <t>application/vnd.oasis.opendocument.text</t>
  </si>
  <si>
    <t>application/vnd.oasis.opendocument.text-master</t>
  </si>
  <si>
    <t>application/vnd.oasis.opendocument.text-master-template</t>
  </si>
  <si>
    <t>application/vnd.oasis.opendocument.text-template</t>
  </si>
  <si>
    <t>application/vnd.oasis.opendocument.text-web</t>
  </si>
  <si>
    <t>application/vnd.obn</t>
  </si>
  <si>
    <t>application/vnd.ocf+cbor</t>
  </si>
  <si>
    <t>application/vnd.oci.image.manifest.v1+json</t>
  </si>
  <si>
    <t>application/vnd.oftn.l10n+json</t>
  </si>
  <si>
    <t>application/vnd.oipf.contentaccessdownload+xml</t>
  </si>
  <si>
    <t>application/vnd.oipf.contentaccessstreaming+xml</t>
  </si>
  <si>
    <t>application/vnd.oipf.cspg-hexbinary</t>
  </si>
  <si>
    <t>application/vnd.oipf.dae.svg+xml</t>
  </si>
  <si>
    <t>application/vnd.oipf.dae.xhtml+xml</t>
  </si>
  <si>
    <t>application/vnd.oipf.mippvcontrolmessage+xml</t>
  </si>
  <si>
    <t>application/vnd.oipf.pae.gem</t>
  </si>
  <si>
    <t>application/vnd.oipf.spdiscovery+xml</t>
  </si>
  <si>
    <t>application/vnd.oipf.spdlist+xml</t>
  </si>
  <si>
    <t>application/vnd.oipf.ueprofile+xml</t>
  </si>
  <si>
    <t>application/vnd.oipf.userprofile+xml</t>
  </si>
  <si>
    <t>application/vnd.olpc-sugar</t>
  </si>
  <si>
    <t>application/vnd.oma.bcast.associated-procedure-parameter+xml</t>
  </si>
  <si>
    <t>application/vnd.oma.bcast.drm-trigger+xml</t>
  </si>
  <si>
    <t>application/vnd.oma.bcast.imd+xml</t>
  </si>
  <si>
    <t>application/vnd.oma.bcast.ltkm</t>
  </si>
  <si>
    <t>application/vnd.oma.bcast.notification+xml</t>
  </si>
  <si>
    <t>application/vnd.oma.bcast.provisioningtrigger</t>
  </si>
  <si>
    <t>application/vnd.oma.bcast.sgboot</t>
  </si>
  <si>
    <t>application/vnd.oma.bcast.sgdd+xml</t>
  </si>
  <si>
    <t>application/vnd.oma.bcast.sgdu</t>
  </si>
  <si>
    <t>application/vnd.oma.bcast.simple-symbol-container</t>
  </si>
  <si>
    <t>application/vnd.oma.bcast.smartcard-trigger+xml</t>
  </si>
  <si>
    <t>application/vnd.oma.bcast.sprov+xml</t>
  </si>
  <si>
    <t>application/vnd.oma.bcast.stkm</t>
  </si>
  <si>
    <t>application/vnd.oma.cab-address-book+xml</t>
  </si>
  <si>
    <t>application/vnd.oma.cab-feature-handler+xml</t>
  </si>
  <si>
    <t>application/vnd.oma.cab-pcc+xml</t>
  </si>
  <si>
    <t>application/vnd.oma.cab-subs-invite+xml</t>
  </si>
  <si>
    <t>application/vnd.oma.cab-user-prefs+xml</t>
  </si>
  <si>
    <t>application/vnd.oma.dcd</t>
  </si>
  <si>
    <t>application/vnd.oma.dcdc</t>
  </si>
  <si>
    <t>application/vnd.oma.dd2+xml</t>
  </si>
  <si>
    <t>application/vnd.oma.drm.risd+xml</t>
  </si>
  <si>
    <t>application/vnd.oma.group-usage-list+xml</t>
  </si>
  <si>
    <t>application/vnd.oma.lwm2m+cbor</t>
  </si>
  <si>
    <t>application/vnd.oma.lwm2m+json</t>
  </si>
  <si>
    <t>application/vnd.oma.lwm2m+tlv</t>
  </si>
  <si>
    <t>application/vnd.oma.pal+xml</t>
  </si>
  <si>
    <t>application/vnd.oma.poc.detailed-progress-report+xml</t>
  </si>
  <si>
    <t>application/vnd.oma.poc.final-report+xml</t>
  </si>
  <si>
    <t>application/vnd.oma.poc.groups+xml</t>
  </si>
  <si>
    <t>application/vnd.oma.poc.invocation-descriptor+xml</t>
  </si>
  <si>
    <t>application/vnd.oma.poc.optimized-progress-report+xml</t>
  </si>
  <si>
    <t>application/vnd.oma.push</t>
  </si>
  <si>
    <t>application/vnd.oma.scidm.messages+xml</t>
  </si>
  <si>
    <t>application/vnd.oma.xcap-directory+xml</t>
  </si>
  <si>
    <t>application/vnd.omads-email+xml</t>
  </si>
  <si>
    <t>application/vnd.omads-file+xml</t>
  </si>
  <si>
    <t>application/vnd.omads-folder+xml</t>
  </si>
  <si>
    <t>application/vnd.omaloc-supl-init</t>
  </si>
  <si>
    <t>application/vnd.oma-scws-config</t>
  </si>
  <si>
    <t>application/vnd.oma-scws-http-request</t>
  </si>
  <si>
    <t>application/vnd.oma-scws-http-response</t>
  </si>
  <si>
    <t>application/vnd.onepager</t>
  </si>
  <si>
    <t>application/vnd.onepagertamp</t>
  </si>
  <si>
    <t>application/vnd.onepagertamx</t>
  </si>
  <si>
    <t>application/vnd.onepagertat</t>
  </si>
  <si>
    <t>application/vnd.onepagertatp</t>
  </si>
  <si>
    <t>application/vnd.onepagertatx</t>
  </si>
  <si>
    <t>application/vnd.onvif.metadata</t>
  </si>
  <si>
    <t>application/vnd.openblox.game-binary</t>
  </si>
  <si>
    <t>application/vnd.openblox.game+xml</t>
  </si>
  <si>
    <t>application/vnd.openeye.oeb</t>
  </si>
  <si>
    <t>application/vnd.openstreetmap.data+xml</t>
  </si>
  <si>
    <t>application/vnd.opentimestamps.ots</t>
  </si>
  <si>
    <t>application/vnd.openxmlformats-officedocument.custom-properties+xml</t>
  </si>
  <si>
    <t>application/vnd.openxmlformats-officedocument.customXmlProperties+xml</t>
  </si>
  <si>
    <t>application/vnd.openxmlformats-officedocument.drawing+xml</t>
  </si>
  <si>
    <t>application/vnd.openxmlformats-officedocument.drawingml.chart+xml</t>
  </si>
  <si>
    <t>application/vnd.openxmlformats-officedocument.drawingml.chartshapes+xml</t>
  </si>
  <si>
    <t>application/vnd.openxmlformats-officedocument.drawingml.diagramColors+xml</t>
  </si>
  <si>
    <t>application/vnd.openxmlformats-officedocument.drawingml.diagramData+xml</t>
  </si>
  <si>
    <t>application/vnd.openxmlformats-officedocument.drawingml.diagramLayout+xml</t>
  </si>
  <si>
    <t>application/vnd.openxmlformats-officedocument.drawingml.diagramStyle+xml</t>
  </si>
  <si>
    <t>application/vnd.openxmlformats-officedocument.extended-properties+xml</t>
  </si>
  <si>
    <t>application/vnd.openxmlformats-officedocument.presentationml.commentAuthors+xml</t>
  </si>
  <si>
    <t>application/vnd.openxmlformats-officedocument.presentationml.comments+xml</t>
  </si>
  <si>
    <t>application/vnd.openxmlformats-officedocument.presentationml.handoutMaster+xml</t>
  </si>
  <si>
    <t>application/vnd.openxmlformats-officedocument.presentationml.notesMaster+xml</t>
  </si>
  <si>
    <t>application/vnd.openxmlformats-officedocument.presentationml.notesSlide+xml</t>
  </si>
  <si>
    <t>application/vnd.openxmlformats-officedocument.presentationml.presentation</t>
  </si>
  <si>
    <t>application/vnd.openxmlformats-officedocument.presentationml.presentation.main+xml</t>
  </si>
  <si>
    <t>application/vnd.openxmlformats-officedocument.presentationml.presProps+xml</t>
  </si>
  <si>
    <t>application/vnd.openxmlformats-officedocument.presentationml.slide</t>
  </si>
  <si>
    <t>application/vnd.openxmlformats-officedocument.presentationml.slide+xml</t>
  </si>
  <si>
    <t>application/vnd.openxmlformats-officedocument.presentationml.slideLayout+xml</t>
  </si>
  <si>
    <t>application/vnd.openxmlformats-officedocument.presentationml.slideMaster+xml</t>
  </si>
  <si>
    <t>application/vnd.openxmlformats-officedocument.presentationml.slideshow</t>
  </si>
  <si>
    <t>application/vnd.openxmlformats-officedocument.presentationml.slideshow.main+xml</t>
  </si>
  <si>
    <t>application/vnd.openxmlformats-officedocument.presentationml.slideUpdateInfo+xml</t>
  </si>
  <si>
    <t>application/vnd.openxmlformats-officedocument.presentationml.tableStyles+xml</t>
  </si>
  <si>
    <t>application/vnd.openxmlformats-officedocument.presentationml.tags+xml</t>
  </si>
  <si>
    <t>application/vnd.openxmlformats-officedocument.presentationml.template</t>
  </si>
  <si>
    <t>application/vnd.openxmlformats-officedocument.presentationml.template.main+xml</t>
  </si>
  <si>
    <t>application/vnd.openxmlformats-officedocument.presentationml.viewProps+xml</t>
  </si>
  <si>
    <t>application/vnd.openxmlformats-officedocument.spreadsheetml.calcChain+xml</t>
  </si>
  <si>
    <t>application/vnd.openxmlformats-officedocument.spreadsheetml.chartsheet+xml</t>
  </si>
  <si>
    <t>application/vnd.openxmlformats-officedocument.spreadsheetml.comments+xml</t>
  </si>
  <si>
    <t>application/vnd.openxmlformats-officedocument.spreadsheetml.connections+xml</t>
  </si>
  <si>
    <t>application/vnd.openxmlformats-officedocument.spreadsheetml.dialogsheet+xml</t>
  </si>
  <si>
    <t>application/vnd.openxmlformats-officedocument.spreadsheetml.externalLink+xml</t>
  </si>
  <si>
    <t>application/vnd.openxmlformats-officedocument.spreadsheetml.pivotCacheDefinition+xml</t>
  </si>
  <si>
    <t>application/vnd.openxmlformats-officedocument.spreadsheetml.pivotCacheRecords+xml</t>
  </si>
  <si>
    <t>application/vnd.openxmlformats-officedocument.spreadsheetml.pivotTable+xml</t>
  </si>
  <si>
    <t>application/vnd.openxmlformats-officedocument.spreadsheetml.queryTable+xml</t>
  </si>
  <si>
    <t>application/vnd.openxmlformats-officedocument.spreadsheetml.revisionHeaders+xml</t>
  </si>
  <si>
    <t>application/vnd.openxmlformats-officedocument.spreadsheetml.revisionLog+xml</t>
  </si>
  <si>
    <t>application/vnd.openxmlformats-officedocument.spreadsheetml.sharedStrings+xml</t>
  </si>
  <si>
    <t>application/vnd.openxmlformats-officedocument.spreadsheetml.sheet</t>
  </si>
  <si>
    <t>application/vnd.openxmlformats-officedocument.spreadsheetml.sheet.main+xml</t>
  </si>
  <si>
    <t>application/vnd.openxmlformats-officedocument.spreadsheetml.sheetMetadata+xml</t>
  </si>
  <si>
    <t>application/vnd.openxmlformats-officedocument.spreadsheetml.styles+xml</t>
  </si>
  <si>
    <t>application/vnd.openxmlformats-officedocument.spreadsheetml.table+xml</t>
  </si>
  <si>
    <t>application/vnd.openxmlformats-officedocument.spreadsheetml.tableSingleCells+xml</t>
  </si>
  <si>
    <t>application/vnd.openxmlformats-officedocument.spreadsheetml.template</t>
  </si>
  <si>
    <t>application/vnd.openxmlformats-officedocument.spreadsheetml.template.main+xml</t>
  </si>
  <si>
    <t>application/vnd.openxmlformats-officedocument.spreadsheetml.userNames+xml</t>
  </si>
  <si>
    <t>application/vnd.openxmlformats-officedocument.spreadsheetml.volatileDependencies+xml</t>
  </si>
  <si>
    <t>application/vnd.openxmlformats-officedocument.spreadsheetml.worksheet+xml</t>
  </si>
  <si>
    <t>application/vnd.openxmlformats-officedocument.theme+xml</t>
  </si>
  <si>
    <t>application/vnd.openxmlformats-officedocument.themeOverride+xml</t>
  </si>
  <si>
    <t>application/vnd.openxmlformats-officedocument.vmlDrawing</t>
  </si>
  <si>
    <t>application/vnd.openxmlformats-officedocument.wordprocessingml.comments+xml</t>
  </si>
  <si>
    <t>application/vnd.openxmlformats-officedocument.wordprocessingml.document</t>
  </si>
  <si>
    <t>application/vnd.openxmlformats-officedocument.wordprocessingml.document.glossary+xml</t>
  </si>
  <si>
    <t>application/vnd.openxmlformats-officedocument.wordprocessingml.document.main+xml</t>
  </si>
  <si>
    <t>application/vnd.openxmlformats-officedocument.wordprocessingml.endnotes+xml</t>
  </si>
  <si>
    <t>application/vnd.openxmlformats-officedocument.wordprocessingml.fontTable+xml</t>
  </si>
  <si>
    <t>application/vnd.openxmlformats-officedocument.wordprocessingml.footer+xml</t>
  </si>
  <si>
    <t>application/vnd.openxmlformats-officedocument.wordprocessingml.footnotes+xml</t>
  </si>
  <si>
    <t>application/vnd.openxmlformats-officedocument.wordprocessingml.numbering+xml</t>
  </si>
  <si>
    <t>application/vnd.openxmlformats-officedocument.wordprocessingml.settings+xml</t>
  </si>
  <si>
    <t>application/vnd.openxmlformats-officedocument.wordprocessingml.styles+xml</t>
  </si>
  <si>
    <t>application/vnd.openxmlformats-officedocument.wordprocessingml.template</t>
  </si>
  <si>
    <t>application/vnd.openxmlformats-officedocument.wordprocessingml.template.main+xml</t>
  </si>
  <si>
    <t>application/vnd.openxmlformats-officedocument.wordprocessingml.webSettings+xml</t>
  </si>
  <si>
    <t>application/vnd.openxmlformats-package.core-properties+xml</t>
  </si>
  <si>
    <t>application/vnd.openxmlformats-package.digital-signature-xmlsignature+xml</t>
  </si>
  <si>
    <t>application/vnd.openxmlformats-package.relationships+xml</t>
  </si>
  <si>
    <t>application/vnd.oracle.resource+json</t>
  </si>
  <si>
    <t>application/vnd.orange.indata</t>
  </si>
  <si>
    <t>application/vnd.osa.netdeploy</t>
  </si>
  <si>
    <t>application/vnd.osgeo.mapguide.package</t>
  </si>
  <si>
    <t>application/vnd.osgi.bundle</t>
  </si>
  <si>
    <t>application/vnd.osgi.dp</t>
  </si>
  <si>
    <t>application/vnd.osgi.subsystem</t>
  </si>
  <si>
    <t>application/vnd.otps.ct-kip+xml</t>
  </si>
  <si>
    <t>application/vnd.oxli.countgraph</t>
  </si>
  <si>
    <t>application/vnd.pagerduty+json</t>
  </si>
  <si>
    <t>application/vnd.palm</t>
  </si>
  <si>
    <t>application/vnd.panoply</t>
  </si>
  <si>
    <t>application/vnd.paos.xml</t>
  </si>
  <si>
    <t>application/vnd.patentdive</t>
  </si>
  <si>
    <t>application/vnd.patientecommsdoc</t>
  </si>
  <si>
    <t>application/vnd.pawaafile</t>
  </si>
  <si>
    <t>application/vnd.pcos</t>
  </si>
  <si>
    <t>application/vnd.pg.format</t>
  </si>
  <si>
    <t>application/vnd.pg.osasli</t>
  </si>
  <si>
    <t>application/vnd.piaccess.application-licence</t>
  </si>
  <si>
    <t>application/vnd.picsel</t>
  </si>
  <si>
    <t>application/vnd.pmi.widget</t>
  </si>
  <si>
    <t>application/vnd.poc.group-advertisement+xml</t>
  </si>
  <si>
    <t>application/vnd.pocketlearn</t>
  </si>
  <si>
    <t>application/vnd.powerbuilder6</t>
  </si>
  <si>
    <t>application/vnd.powerbuilder6-s</t>
  </si>
  <si>
    <t>application/vnd.powerbuilder7</t>
  </si>
  <si>
    <t>application/vnd.powerbuilder75</t>
  </si>
  <si>
    <t>application/vnd.powerbuilder75-s</t>
  </si>
  <si>
    <t>application/vnd.powerbuilder7-s</t>
  </si>
  <si>
    <t>application/vnd.preminet</t>
  </si>
  <si>
    <t>application/vnd.previewsystems.box</t>
  </si>
  <si>
    <t>application/vnd.proteus.magazine</t>
  </si>
  <si>
    <t>application/vnd.psfs</t>
  </si>
  <si>
    <t>application/vnd.pt.mundusmundi</t>
  </si>
  <si>
    <t>application/vnd.publishare-delta-tree</t>
  </si>
  <si>
    <t>application/vnd.pvi.ptid1</t>
  </si>
  <si>
    <t>application/vnd.pwg-multiplexed</t>
  </si>
  <si>
    <t>application/vnd.pwg-xhtml-print+xml</t>
  </si>
  <si>
    <t>application/vnd.qualcomm.brew-app-res</t>
  </si>
  <si>
    <t>application/vnd.quarantainenet</t>
  </si>
  <si>
    <t>application/vnd.Quark.QuarkXPress</t>
  </si>
  <si>
    <t>application/vnd.quobject-quoxdocument</t>
  </si>
  <si>
    <t>application/vnd.radisys.moml+xml</t>
  </si>
  <si>
    <t>application/vnd.radisys.msml-audit-conf+xml</t>
  </si>
  <si>
    <t>application/vnd.radisys.msml-audit-conn+xml</t>
  </si>
  <si>
    <t>application/vnd.radisys.msml-audit-dialog+xml</t>
  </si>
  <si>
    <t>application/vnd.radisys.msml-audit-stream+xml</t>
  </si>
  <si>
    <t>application/vnd.radisys.msml-audit+xml</t>
  </si>
  <si>
    <t>application/vnd.radisys.msml-conf+xml</t>
  </si>
  <si>
    <t>application/vnd.radisys.msml-dialog-base+xml</t>
  </si>
  <si>
    <t>application/vnd.radisys.msml-dialog-fax-detect+xml</t>
  </si>
  <si>
    <t>application/vnd.radisys.msml-dialog-fax-sendrecv+xml</t>
  </si>
  <si>
    <t>application/vnd.radisys.msml-dialog-group+xml</t>
  </si>
  <si>
    <t>application/vnd.radisys.msml-dialog-speech+xml</t>
  </si>
  <si>
    <t>application/vnd.radisys.msml-dialog-transform+xml</t>
  </si>
  <si>
    <t>application/vnd.radisys.msml-dialog+xml</t>
  </si>
  <si>
    <t>application/vnd.radisys.msml+xml</t>
  </si>
  <si>
    <t>application/vnd.rainstor.data</t>
  </si>
  <si>
    <t>application/vnd.rapid</t>
  </si>
  <si>
    <t>application/vnd.rar</t>
  </si>
  <si>
    <t>application/vnd.realvnc.bed</t>
  </si>
  <si>
    <t>application/vnd.recordare.musicxml</t>
  </si>
  <si>
    <t>application/vnd.recordare.musicxml+xml</t>
  </si>
  <si>
    <t>application/vnd.RenLearn.rlprint</t>
  </si>
  <si>
    <t>application/vnd.resilient.logic</t>
  </si>
  <si>
    <t>application/vnd.restful+json</t>
  </si>
  <si>
    <t>application/vnd.rig.cryptonote</t>
  </si>
  <si>
    <t>application/vnd.route66.link66+xml</t>
  </si>
  <si>
    <t>application/vnd.rs-274x</t>
  </si>
  <si>
    <t>application/vnd.ruckus.download</t>
  </si>
  <si>
    <t>application/vnd.s3sms</t>
  </si>
  <si>
    <t>application/vnd.sailingtracker.track</t>
  </si>
  <si>
    <t>application/vnd.sar</t>
  </si>
  <si>
    <t>application/vnd.sbm.cid</t>
  </si>
  <si>
    <t>application/vnd.sbm.mid2</t>
  </si>
  <si>
    <t>application/vnd.scribus</t>
  </si>
  <si>
    <t>application/vnd.sealed.3df</t>
  </si>
  <si>
    <t>application/vnd.sealed.csf</t>
  </si>
  <si>
    <t>application/vnd.sealed.doc</t>
  </si>
  <si>
    <t>application/vnd.sealed.eml</t>
  </si>
  <si>
    <t>application/vnd.sealed.mht</t>
  </si>
  <si>
    <t>application/vnd.sealed.net</t>
  </si>
  <si>
    <t>application/vnd.sealed.ppt</t>
  </si>
  <si>
    <t>application/vnd.sealed.tiff</t>
  </si>
  <si>
    <t>application/vnd.sealed.xls</t>
  </si>
  <si>
    <t>application/vnd.sealedmedia.softseal.html</t>
  </si>
  <si>
    <t>application/vnd.sealedmedia.softseal.pdf</t>
  </si>
  <si>
    <t>application/vnd.seemail</t>
  </si>
  <si>
    <t>application/vnd.seis+json</t>
  </si>
  <si>
    <t>application/vnd.sema</t>
  </si>
  <si>
    <t>application/vnd.semd</t>
  </si>
  <si>
    <t>application/vnd.semf</t>
  </si>
  <si>
    <t>application/vnd.shade-save-file</t>
  </si>
  <si>
    <t>application/vnd.shana.informed.formdata</t>
  </si>
  <si>
    <t>application/vnd.shana.informed.formtemplate</t>
  </si>
  <si>
    <t>application/vnd.shana.informed.interchange</t>
  </si>
  <si>
    <t>application/vnd.shana.informed.package</t>
  </si>
  <si>
    <t>application/vnd.shootproof+json</t>
  </si>
  <si>
    <t>application/vnd.shopkick+json</t>
  </si>
  <si>
    <t>application/vnd.shp</t>
  </si>
  <si>
    <t>application/vnd.shx</t>
  </si>
  <si>
    <t>application/vnd.sigrok.session</t>
  </si>
  <si>
    <t>application/vnd.SimTech-MindMapper</t>
  </si>
  <si>
    <t>application/vnd.siren+json</t>
  </si>
  <si>
    <t>application/vnd.smaf</t>
  </si>
  <si>
    <t>application/vnd.smart.notebook</t>
  </si>
  <si>
    <t>application/vnd.smart.teacher</t>
  </si>
  <si>
    <t>application/vnd.smintio.portals.archive</t>
  </si>
  <si>
    <t>application/vnd.snesdev-page-table</t>
  </si>
  <si>
    <t>application/vnd.software602.filler.form+xml</t>
  </si>
  <si>
    <t>application/vnd.software602.filler.form-xml-zip</t>
  </si>
  <si>
    <t>application/vnd.solent.sdkm+xml</t>
  </si>
  <si>
    <t>application/vnd.spotfire.dxp</t>
  </si>
  <si>
    <t>application/vnd.spotfire.sfs</t>
  </si>
  <si>
    <t>application/vnd.sqlite3</t>
  </si>
  <si>
    <t>application/vnd.sss-cod</t>
  </si>
  <si>
    <t>application/vnd.sss-dtf</t>
  </si>
  <si>
    <t>application/vnd.sss-ntf</t>
  </si>
  <si>
    <t>application/vnd.stepmania.package</t>
  </si>
  <si>
    <t>application/vnd.stepmania.stepchart</t>
  </si>
  <si>
    <t>application/vnd.street-stream</t>
  </si>
  <si>
    <t>application/vnd.sun.wadl+xml</t>
  </si>
  <si>
    <t>application/vnd.sus-calendar</t>
  </si>
  <si>
    <t>application/vnd.svd</t>
  </si>
  <si>
    <t>application/vnd.swiftview-ics</t>
  </si>
  <si>
    <t>application/vnd.sybyl.mol2</t>
  </si>
  <si>
    <t>application/vnd.sycle+xml</t>
  </si>
  <si>
    <t>application/vnd.syft+json</t>
  </si>
  <si>
    <t>application/vnd.syncml.dm.notification</t>
  </si>
  <si>
    <t>application/vnd.syncml.dmddf+xml</t>
  </si>
  <si>
    <t>application/vnd.syncml.dmtnds+wbxml</t>
  </si>
  <si>
    <t>application/vnd.syncml.dmtnds+xml</t>
  </si>
  <si>
    <t>application/vnd.syncml.dmddf+wbxml</t>
  </si>
  <si>
    <t>application/vnd.syncml.dm+wbxml</t>
  </si>
  <si>
    <t>application/vnd.syncml.dm+xml</t>
  </si>
  <si>
    <t>application/vnd.syncml.ds.notification</t>
  </si>
  <si>
    <t>application/vnd.syncml+xml</t>
  </si>
  <si>
    <t>application/vnd.tableschema+json</t>
  </si>
  <si>
    <t>application/vnd.tao.intent-module-archive</t>
  </si>
  <si>
    <t>application/vnd.tcpdump.pcap</t>
  </si>
  <si>
    <t>application/vnd.think-cell.ppttc+json</t>
  </si>
  <si>
    <t>application/vnd.tml</t>
  </si>
  <si>
    <t>application/vnd.tmd.mediaflex.api+xml</t>
  </si>
  <si>
    <t>application/vnd.tmobile-livetv</t>
  </si>
  <si>
    <t>application/vnd.tri.onesource</t>
  </si>
  <si>
    <t>application/vnd.trid.tpt</t>
  </si>
  <si>
    <t>application/vnd.triscape.mxs</t>
  </si>
  <si>
    <t>application/vnd.trueapp</t>
  </si>
  <si>
    <t>application/vnd.truedoc</t>
  </si>
  <si>
    <t>application/vnd.ubisoft.webplayer</t>
  </si>
  <si>
    <t>application/vnd.ufdl</t>
  </si>
  <si>
    <t>application/vnd.uiq.theme</t>
  </si>
  <si>
    <t>application/vnd.umajin</t>
  </si>
  <si>
    <t>application/vnd.unity</t>
  </si>
  <si>
    <t>application/vnd.uoml+xml</t>
  </si>
  <si>
    <t>application/vnd.uplanet.alert</t>
  </si>
  <si>
    <t>application/vnd.uplanet.alert-wbxml</t>
  </si>
  <si>
    <t>application/vnd.uplanet.bearer-choice</t>
  </si>
  <si>
    <t>application/vnd.uplanet.bearer-choice-wbxml</t>
  </si>
  <si>
    <t>application/vnd.uplanet.cacheop</t>
  </si>
  <si>
    <t>application/vnd.uplanet.cacheop-wbxml</t>
  </si>
  <si>
    <t>application/vnd.uplanet.channel</t>
  </si>
  <si>
    <t>application/vnd.uplanet.channel-wbxml</t>
  </si>
  <si>
    <t>application/vnd.uplanet.list</t>
  </si>
  <si>
    <t>application/vnd.uplanet.listcmd</t>
  </si>
  <si>
    <t>application/vnd.uplanet.listcmd-wbxml</t>
  </si>
  <si>
    <t>application/vnd.uplanet.list-wbxml</t>
  </si>
  <si>
    <t>application/vnd.uri-map</t>
  </si>
  <si>
    <t>application/vnd.uplanet.signal</t>
  </si>
  <si>
    <t>application/vnd.valve.source.material</t>
  </si>
  <si>
    <t>application/vnd.vcx</t>
  </si>
  <si>
    <t>application/vnd.vd-study</t>
  </si>
  <si>
    <t>application/vnd.vectorworks</t>
  </si>
  <si>
    <t>application/vnd.vel+json</t>
  </si>
  <si>
    <t>application/vnd.verimatrix.vcas</t>
  </si>
  <si>
    <t>application/vnd.veritone.aion+json</t>
  </si>
  <si>
    <t>application/vnd.veryant.thin</t>
  </si>
  <si>
    <t>application/vnd.ves.encrypted</t>
  </si>
  <si>
    <t>application/vnd.vidsoft.vidconference</t>
  </si>
  <si>
    <t>application/vnd.visio</t>
  </si>
  <si>
    <t>application/vnd.visionary</t>
  </si>
  <si>
    <t>application/vnd.vividence.scriptfile</t>
  </si>
  <si>
    <t>application/vnd.vsf</t>
  </si>
  <si>
    <t>application/vnd.wap.sic</t>
  </si>
  <si>
    <t>application/vnd.wap.slc</t>
  </si>
  <si>
    <t>application/vnd.wap.wbxml</t>
  </si>
  <si>
    <t>application/vnd.wap.wmlc</t>
  </si>
  <si>
    <t>application/vnd.wap.wmlscriptc</t>
  </si>
  <si>
    <t>application/vnd.wasmflow.wafl</t>
  </si>
  <si>
    <t>application/vnd.webturbo</t>
  </si>
  <si>
    <t>application/vnd.wfa.dpp</t>
  </si>
  <si>
    <t>application/vnd.wfa.p2p</t>
  </si>
  <si>
    <t>application/vnd.wfa.wsc</t>
  </si>
  <si>
    <t>application/vnd.windows.devicepairing</t>
  </si>
  <si>
    <t>application/vnd.wmc</t>
  </si>
  <si>
    <t>application/vnd.wmf.bootstrap</t>
  </si>
  <si>
    <t>application/vnd.wolfram.mathematica</t>
  </si>
  <si>
    <t>application/vnd.wolfram.mathematica.package</t>
  </si>
  <si>
    <t>application/vnd.wolfram.player</t>
  </si>
  <si>
    <t>application/vnd.wordlift</t>
  </si>
  <si>
    <t>application/vnd.wordperfect</t>
  </si>
  <si>
    <t>application/vnd.wqd</t>
  </si>
  <si>
    <t>application/vnd.wrq-hp3000-labelled</t>
  </si>
  <si>
    <t>application/vnd.wt.stf</t>
  </si>
  <si>
    <t>application/vnd.wv.csp+xml</t>
  </si>
  <si>
    <t>application/vnd.wv.csp+wbxml</t>
  </si>
  <si>
    <t>application/vnd.wv.ssp+xml</t>
  </si>
  <si>
    <t>application/vnd.xacml+json</t>
  </si>
  <si>
    <t>application/vnd.xara</t>
  </si>
  <si>
    <t>application/vnd.xfdl</t>
  </si>
  <si>
    <t>application/vnd.xfdl.webform</t>
  </si>
  <si>
    <t>application/vnd.xmi+xml</t>
  </si>
  <si>
    <t>application/vnd.xmpie.cpkg</t>
  </si>
  <si>
    <t>application/vnd.xmpie.dpkg</t>
  </si>
  <si>
    <t>application/vnd.xmpie.plan</t>
  </si>
  <si>
    <t>application/vnd.xmpie.ppkg</t>
  </si>
  <si>
    <t>application/vnd.xmpie.xlim</t>
  </si>
  <si>
    <t>application/vnd.yamaha.hv-dic</t>
  </si>
  <si>
    <t>application/vnd.yamaha.hv-script</t>
  </si>
  <si>
    <t>application/vnd.yamaha.hv-voice</t>
  </si>
  <si>
    <t>application/vnd.yamaha.openscoreformat.osfpvg+xml</t>
  </si>
  <si>
    <t>application/vnd.yamaha.openscoreformat</t>
  </si>
  <si>
    <t>application/vnd.yamaha.remote-setup</t>
  </si>
  <si>
    <t>application/vnd.yamaha.smaf-audio</t>
  </si>
  <si>
    <t>application/vnd.yamaha.smaf-phrase</t>
  </si>
  <si>
    <t>application/vnd.yamaha.through-ngn</t>
  </si>
  <si>
    <t>application/vnd.yamaha.tunnel-udpencap</t>
  </si>
  <si>
    <t>application/vnd.yaoweme</t>
  </si>
  <si>
    <t>application/vnd.yellowriver-custom-menu</t>
  </si>
  <si>
    <t>application/vnd.zul</t>
  </si>
  <si>
    <t>application/vnd.zzazz.deck+xml</t>
  </si>
  <si>
    <t>application/voicexml+xml</t>
  </si>
  <si>
    <t>application/voucher-cms+json</t>
  </si>
  <si>
    <t>application/vq-rtcpxr</t>
  </si>
  <si>
    <t>application/wasm</t>
  </si>
  <si>
    <t>application/watcherinfo+xml</t>
  </si>
  <si>
    <t>application/webpush-options+json</t>
  </si>
  <si>
    <t>application/whoispp-query</t>
  </si>
  <si>
    <t>application/whoispp-response</t>
  </si>
  <si>
    <t>application/widget</t>
  </si>
  <si>
    <t>application/wita</t>
  </si>
  <si>
    <t>application/wordperfect5.1</t>
  </si>
  <si>
    <t>application/wsdl+xml</t>
  </si>
  <si>
    <t>application/wspolicy+xml</t>
  </si>
  <si>
    <t>application/x-pki-message</t>
  </si>
  <si>
    <t>application/x-www-form-urlencoded</t>
  </si>
  <si>
    <t>application/x-x509-ca-cert</t>
  </si>
  <si>
    <t>application/x-x509-ca-ra-cert</t>
  </si>
  <si>
    <t>application/x-x509-next-ca-cert</t>
  </si>
  <si>
    <t>application/x400-bp</t>
  </si>
  <si>
    <t>application/xacml+xml</t>
  </si>
  <si>
    <t>application/xcap-att+xml</t>
  </si>
  <si>
    <t>application/xcap-caps+xml</t>
  </si>
  <si>
    <t>application/xcap-diff+xml</t>
  </si>
  <si>
    <t>application/xcap-el+xml</t>
  </si>
  <si>
    <t>application/xcap-error+xml</t>
  </si>
  <si>
    <t>application/xcap-ns+xml</t>
  </si>
  <si>
    <t>application/xcon-conference-info-diff+xml</t>
  </si>
  <si>
    <t>application/xcon-conference-info+xml</t>
  </si>
  <si>
    <t>application/xenc+xml</t>
  </si>
  <si>
    <t>application/xfdf</t>
  </si>
  <si>
    <t>application/xhtml+xml</t>
  </si>
  <si>
    <t>application/xliff+xml</t>
  </si>
  <si>
    <t>application/xml</t>
  </si>
  <si>
    <t>application/xml-dtd</t>
  </si>
  <si>
    <t>application/xml-external-parsed-entity</t>
  </si>
  <si>
    <t>application/xml-patch+xml</t>
  </si>
  <si>
    <t>application/xmpp+xml</t>
  </si>
  <si>
    <t>application/xop+xml</t>
  </si>
  <si>
    <t>application/xslt+xml</t>
  </si>
  <si>
    <t>application/xv+xml</t>
  </si>
  <si>
    <t>application/yaml</t>
  </si>
  <si>
    <t>application/yang</t>
  </si>
  <si>
    <t>application/yang-data+cbor</t>
  </si>
  <si>
    <t>application/yang-data+json</t>
  </si>
  <si>
    <t>application/yang-data+xml</t>
  </si>
  <si>
    <t>application/yang-patch+json</t>
  </si>
  <si>
    <t>application/yang-patch+xml</t>
  </si>
  <si>
    <t>application/yin+xml</t>
  </si>
  <si>
    <t>application/zip</t>
  </si>
  <si>
    <t>application/zlib</t>
  </si>
  <si>
    <t>application/zstd</t>
  </si>
  <si>
    <t>audio/1d-interleaved-parityfec</t>
  </si>
  <si>
    <t>audio/32kadpcm</t>
  </si>
  <si>
    <t>audio/3gpp</t>
  </si>
  <si>
    <t>audio/3gpp2</t>
  </si>
  <si>
    <t>audio/aac</t>
  </si>
  <si>
    <t>audio/ac3</t>
  </si>
  <si>
    <t>audio/AMR</t>
  </si>
  <si>
    <t>audio/AMR-WB</t>
  </si>
  <si>
    <t>audio/amr-wb+</t>
  </si>
  <si>
    <t>audio/aptx</t>
  </si>
  <si>
    <t>audio/asc</t>
  </si>
  <si>
    <t>audio/ATRAC-ADVANCED-LOSSLESS</t>
  </si>
  <si>
    <t>audio/ATRAC-X</t>
  </si>
  <si>
    <t>audio/ATRAC3</t>
  </si>
  <si>
    <t>audio/basic</t>
  </si>
  <si>
    <t>audio/BV16</t>
  </si>
  <si>
    <t>audio/BV32</t>
  </si>
  <si>
    <t>audio/clearmode</t>
  </si>
  <si>
    <t>audio/CN</t>
  </si>
  <si>
    <t>audio/DAT12</t>
  </si>
  <si>
    <t>audio/dls</t>
  </si>
  <si>
    <t>audio/dsr-es201108</t>
  </si>
  <si>
    <t>audio/dsr-es202050</t>
  </si>
  <si>
    <t>audio/dsr-es202211</t>
  </si>
  <si>
    <t>audio/dsr-es202212</t>
  </si>
  <si>
    <t>audio/DV</t>
  </si>
  <si>
    <t>audio/DVI4</t>
  </si>
  <si>
    <t>audio/eac3</t>
  </si>
  <si>
    <t>audio/encaprtp</t>
  </si>
  <si>
    <t>audio/EVRC</t>
  </si>
  <si>
    <t>audio/EVRC-QCP</t>
  </si>
  <si>
    <t>audio/EVRC0</t>
  </si>
  <si>
    <t>audio/EVRC1</t>
  </si>
  <si>
    <t>audio/EVRCB</t>
  </si>
  <si>
    <t>audio/EVRCB0</t>
  </si>
  <si>
    <t>audio/EVRCB1</t>
  </si>
  <si>
    <t>audio/EVRCNW</t>
  </si>
  <si>
    <t>audio/EVRCNW0</t>
  </si>
  <si>
    <t>audio/EVRCNW1</t>
  </si>
  <si>
    <t>audio/EVRCWB</t>
  </si>
  <si>
    <t>audio/EVRCWB0</t>
  </si>
  <si>
    <t>audio/EVRCWB1</t>
  </si>
  <si>
    <t>audio/EVS</t>
  </si>
  <si>
    <t>audio/example</t>
  </si>
  <si>
    <t>audio/flexfec</t>
  </si>
  <si>
    <t>audio/fwdred</t>
  </si>
  <si>
    <t>audio/G711-0</t>
  </si>
  <si>
    <t>audio/G719</t>
  </si>
  <si>
    <t>audio/G7221</t>
  </si>
  <si>
    <t>audio/G722</t>
  </si>
  <si>
    <t>audio/G723</t>
  </si>
  <si>
    <t>audio/G726-16</t>
  </si>
  <si>
    <t>audio/G726-24</t>
  </si>
  <si>
    <t>audio/G726-32</t>
  </si>
  <si>
    <t>audio/G726-40</t>
  </si>
  <si>
    <t>audio/G728</t>
  </si>
  <si>
    <t>audio/G729</t>
  </si>
  <si>
    <t>audio/G7291</t>
  </si>
  <si>
    <t>audio/G729D</t>
  </si>
  <si>
    <t>audio/G729E</t>
  </si>
  <si>
    <t>audio/GSM</t>
  </si>
  <si>
    <t>audio/GSM-EFR</t>
  </si>
  <si>
    <t>audio/GSM-HR-08</t>
  </si>
  <si>
    <t>audio/iLBC</t>
  </si>
  <si>
    <t>audio/ip-mr_v2.5</t>
  </si>
  <si>
    <t>audio/L8</t>
  </si>
  <si>
    <t>audio/L16</t>
  </si>
  <si>
    <t>audio/L20</t>
  </si>
  <si>
    <t>audio/L24</t>
  </si>
  <si>
    <t>audio/LPC</t>
  </si>
  <si>
    <t>audio/MELP</t>
  </si>
  <si>
    <t>audio/MELP600</t>
  </si>
  <si>
    <t>audio/MELP1200</t>
  </si>
  <si>
    <t>audio/MELP2400</t>
  </si>
  <si>
    <t>audio/mhas</t>
  </si>
  <si>
    <t>audio/mobile-xmf</t>
  </si>
  <si>
    <t>audio/MPA</t>
  </si>
  <si>
    <t>audio/mp4</t>
  </si>
  <si>
    <t>audio/MP4A-LATM</t>
  </si>
  <si>
    <t>audio/mpa-robust</t>
  </si>
  <si>
    <t>audio/mpeg</t>
  </si>
  <si>
    <t>audio/mpeg4-generic</t>
  </si>
  <si>
    <t>audio/ogg</t>
  </si>
  <si>
    <t>audio/opus</t>
  </si>
  <si>
    <t>audio/parityfec</t>
  </si>
  <si>
    <t>audio/PCMA</t>
  </si>
  <si>
    <t>audio/PCMA-WB</t>
  </si>
  <si>
    <t>audio/PCMU</t>
  </si>
  <si>
    <t>audio/PCMU-WB</t>
  </si>
  <si>
    <t>audio/prs.sid</t>
  </si>
  <si>
    <t>audio/QCELP</t>
  </si>
  <si>
    <t>audio/raptorfec</t>
  </si>
  <si>
    <t>audio/RED</t>
  </si>
  <si>
    <t>audio/rtp-enc-aescm128</t>
  </si>
  <si>
    <t>audio/rtploopback</t>
  </si>
  <si>
    <t>audio/rtp-midi</t>
  </si>
  <si>
    <t>audio/rtx</t>
  </si>
  <si>
    <t>audio/scip</t>
  </si>
  <si>
    <t>audio/SMV</t>
  </si>
  <si>
    <t>audio/SMV0</t>
  </si>
  <si>
    <t>audio/SMV-QCP</t>
  </si>
  <si>
    <t>audio/sofa</t>
  </si>
  <si>
    <t>audio/sp-midi</t>
  </si>
  <si>
    <t>audio/speex</t>
  </si>
  <si>
    <t>audio/t140c</t>
  </si>
  <si>
    <t>audio/t38</t>
  </si>
  <si>
    <t>audio/telephone-event</t>
  </si>
  <si>
    <t>audio/TETRA_ACELP</t>
  </si>
  <si>
    <t>audio/TETRA_ACELP_BB</t>
  </si>
  <si>
    <t>audio/tone</t>
  </si>
  <si>
    <t>audio/TSVCIS</t>
  </si>
  <si>
    <t>audio/UEMCLIP</t>
  </si>
  <si>
    <t>audio/ulpfec</t>
  </si>
  <si>
    <t>audio/usac</t>
  </si>
  <si>
    <t>audio/VDVI</t>
  </si>
  <si>
    <t>audio/VMR-WB</t>
  </si>
  <si>
    <t>audio/vnd.3gpp.iufp</t>
  </si>
  <si>
    <t>audio/vnd.4SB</t>
  </si>
  <si>
    <t>audio/vnd.audiokoz</t>
  </si>
  <si>
    <t>audio/vnd.CELP</t>
  </si>
  <si>
    <t>audio/vnd.cisco.nse</t>
  </si>
  <si>
    <t>audio/vnd.cmles.radio-events</t>
  </si>
  <si>
    <t>audio/vnd.cns.anp1</t>
  </si>
  <si>
    <t>audio/vnd.cns.inf1</t>
  </si>
  <si>
    <t>audio/vnd.dece.audio</t>
  </si>
  <si>
    <t>audio/vnd.digital-winds</t>
  </si>
  <si>
    <t>audio/vnd.dlna.adts</t>
  </si>
  <si>
    <t>audio/vnd.dolby.heaac.1</t>
  </si>
  <si>
    <t>audio/vnd.dolby.heaac.2</t>
  </si>
  <si>
    <t>audio/vnd.dolby.mlp</t>
  </si>
  <si>
    <t>audio/vnd.dolby.mps</t>
  </si>
  <si>
    <t>audio/vnd.dolby.pl2</t>
  </si>
  <si>
    <t>audio/vnd.dolby.pl2x</t>
  </si>
  <si>
    <t>audio/vnd.dolby.pl2z</t>
  </si>
  <si>
    <t>audio/vnd.dolby.pulse.1</t>
  </si>
  <si>
    <t>audio/vnd.dra</t>
  </si>
  <si>
    <t>audio/vnd.dts</t>
  </si>
  <si>
    <t>audio/vnd.dts.hd</t>
  </si>
  <si>
    <t>audio/vnd.dts.uhd</t>
  </si>
  <si>
    <t>audio/vnd.dvb.file</t>
  </si>
  <si>
    <t>audio/vnd.everad.plj</t>
  </si>
  <si>
    <t>audio/vnd.hns.audio</t>
  </si>
  <si>
    <t>audio/vnd.lucent.voice</t>
  </si>
  <si>
    <t>audio/vnd.ms-playready.media.pya</t>
  </si>
  <si>
    <t>audio/vnd.nokia.mobile-xmf</t>
  </si>
  <si>
    <t>audio/vnd.nortel.vbk</t>
  </si>
  <si>
    <t>audio/vnd.nuera.ecelp4800</t>
  </si>
  <si>
    <t>audio/vnd.nuera.ecelp7470</t>
  </si>
  <si>
    <t>audio/vnd.nuera.ecelp9600</t>
  </si>
  <si>
    <t>audio/vnd.octel.sbc</t>
  </si>
  <si>
    <t>audio/vnd.presonus.multitrack</t>
  </si>
  <si>
    <t>audio/vnd.rhetorex.32kadpcm</t>
  </si>
  <si>
    <t>audio/vnd.rip</t>
  </si>
  <si>
    <t>audio/vnd.sealedmedia.softseal.mpeg</t>
  </si>
  <si>
    <t>audio/vnd.vmx.cvsd</t>
  </si>
  <si>
    <t>audio/vorbis</t>
  </si>
  <si>
    <t>audio/vorbis-config</t>
  </si>
  <si>
    <t>font/collection</t>
  </si>
  <si>
    <t>font/otf</t>
  </si>
  <si>
    <t>font/sfnt</t>
  </si>
  <si>
    <t>font/ttf</t>
  </si>
  <si>
    <t>font/woff</t>
  </si>
  <si>
    <t>font/woff2</t>
  </si>
  <si>
    <t>image/aces</t>
  </si>
  <si>
    <t>image/apng</t>
  </si>
  <si>
    <t>image/avci</t>
  </si>
  <si>
    <t>image/avcs</t>
  </si>
  <si>
    <t>image/avif</t>
  </si>
  <si>
    <t>image/bmp</t>
  </si>
  <si>
    <t>image/cgm</t>
  </si>
  <si>
    <t>image/dicom-rle</t>
  </si>
  <si>
    <t>image/dpx</t>
  </si>
  <si>
    <t>image/emf</t>
  </si>
  <si>
    <t>image/example</t>
  </si>
  <si>
    <t>image/fits</t>
  </si>
  <si>
    <t>image/g3fax</t>
  </si>
  <si>
    <t>image/gif</t>
  </si>
  <si>
    <t>image/heic</t>
  </si>
  <si>
    <t>image/heic-sequence</t>
  </si>
  <si>
    <t>image/heif</t>
  </si>
  <si>
    <t>image/heif-sequence</t>
  </si>
  <si>
    <t>image/hej2k</t>
  </si>
  <si>
    <t>image/hsj2</t>
  </si>
  <si>
    <t>image/ief</t>
  </si>
  <si>
    <t>image/j2c</t>
  </si>
  <si>
    <t>image/jls</t>
  </si>
  <si>
    <t>image/jp2</t>
  </si>
  <si>
    <t>image/jpeg</t>
  </si>
  <si>
    <t>image/jph</t>
  </si>
  <si>
    <t>image/jphc</t>
  </si>
  <si>
    <t>image/jpm</t>
  </si>
  <si>
    <t>image/jpx</t>
  </si>
  <si>
    <t>image/jxr</t>
  </si>
  <si>
    <t>image/jxrA</t>
  </si>
  <si>
    <t>image/jxrS</t>
  </si>
  <si>
    <t>image/jxs</t>
  </si>
  <si>
    <t>image/jxsc</t>
  </si>
  <si>
    <t>image/jxsi</t>
  </si>
  <si>
    <t>image/jxss</t>
  </si>
  <si>
    <t>image/ktx</t>
  </si>
  <si>
    <t>image/ktx2</t>
  </si>
  <si>
    <t>image/naplps</t>
  </si>
  <si>
    <t>image/png</t>
  </si>
  <si>
    <t>image/prs.btif</t>
  </si>
  <si>
    <t>image/prs.pti</t>
  </si>
  <si>
    <t>image/pwg-raster</t>
  </si>
  <si>
    <t>image/svg+xml</t>
  </si>
  <si>
    <t>image/t38</t>
  </si>
  <si>
    <t>image/tiff</t>
  </si>
  <si>
    <t>image/tiff-fx</t>
  </si>
  <si>
    <t>image/vnd.adobe.photoshop</t>
  </si>
  <si>
    <t>image/vnd.airzip.accelerator.azv</t>
  </si>
  <si>
    <t>image/vnd.cns.inf2</t>
  </si>
  <si>
    <t>image/vnd.dece.graphic</t>
  </si>
  <si>
    <t>image/vnd.djvu</t>
  </si>
  <si>
    <t>image/vnd.dwg</t>
  </si>
  <si>
    <t>image/vnd.dxf</t>
  </si>
  <si>
    <t>image/vnd.dvb.subtitle</t>
  </si>
  <si>
    <t>image/vnd.fastbidsheet</t>
  </si>
  <si>
    <t>image/vnd.fpx</t>
  </si>
  <si>
    <t>image/vnd.fst</t>
  </si>
  <si>
    <t>image/vnd.fujixerox.edmics-mmr</t>
  </si>
  <si>
    <t>image/vnd.fujixerox.edmics-rlc</t>
  </si>
  <si>
    <t>image/vnd.globalgraphics.pgb</t>
  </si>
  <si>
    <t>image/vnd.microsoft.icon</t>
  </si>
  <si>
    <t>image/vnd.mix</t>
  </si>
  <si>
    <t>image/vnd.ms-modi</t>
  </si>
  <si>
    <t>image/vnd.mozilla.apng</t>
  </si>
  <si>
    <t>image/vnd.net-fpx</t>
  </si>
  <si>
    <t>image/vnd.pco.b16</t>
  </si>
  <si>
    <t>image/vnd.radiance</t>
  </si>
  <si>
    <t>image/vnd.sealed.png</t>
  </si>
  <si>
    <t>image/vnd.sealedmedia.softseal.gif</t>
  </si>
  <si>
    <t>image/vnd.sealedmedia.softseal.jpg</t>
  </si>
  <si>
    <t>image/vnd.svf</t>
  </si>
  <si>
    <t>image/vnd.tencent.tap</t>
  </si>
  <si>
    <t>image/vnd.valve.source.texture</t>
  </si>
  <si>
    <t>image/vnd.wap.wbmp</t>
  </si>
  <si>
    <t>image/vnd.xiff</t>
  </si>
  <si>
    <t>image/vnd.zbrush.pcx</t>
  </si>
  <si>
    <t>image/webp</t>
  </si>
  <si>
    <t>image/wmf</t>
  </si>
  <si>
    <t>message/bhttp</t>
  </si>
  <si>
    <t>message/CPIM</t>
  </si>
  <si>
    <t>message/delivery-status</t>
  </si>
  <si>
    <t>message/disposition-notification</t>
  </si>
  <si>
    <t>message/example</t>
  </si>
  <si>
    <t>message/external-body</t>
  </si>
  <si>
    <t>message/feedback-report</t>
  </si>
  <si>
    <t>message/global</t>
  </si>
  <si>
    <t>message/global-delivery-status</t>
  </si>
  <si>
    <t>message/global-disposition-notification</t>
  </si>
  <si>
    <t>message/global-headers</t>
  </si>
  <si>
    <t>message/http</t>
  </si>
  <si>
    <t>message/imdn+xml</t>
  </si>
  <si>
    <t>message/mls</t>
  </si>
  <si>
    <t>message/ohttp-req</t>
  </si>
  <si>
    <t>message/ohttp-res</t>
  </si>
  <si>
    <t>message/partial</t>
  </si>
  <si>
    <t>message/rfc822</t>
  </si>
  <si>
    <t>message/sip</t>
  </si>
  <si>
    <t>message/sipfrag</t>
  </si>
  <si>
    <t>message/tracking-status</t>
  </si>
  <si>
    <t>message/vnd.wfa.wsc</t>
  </si>
  <si>
    <t>model/3mf</t>
  </si>
  <si>
    <t>model/e57</t>
  </si>
  <si>
    <t>model/example</t>
  </si>
  <si>
    <t>model/gltf-binary</t>
  </si>
  <si>
    <t>model/gltf+json</t>
  </si>
  <si>
    <t>model/JT</t>
  </si>
  <si>
    <t>model/iges</t>
  </si>
  <si>
    <t>model/mesh</t>
  </si>
  <si>
    <t>model/mtl</t>
  </si>
  <si>
    <t>model/obj</t>
  </si>
  <si>
    <t>model/prc</t>
  </si>
  <si>
    <t>model/step</t>
  </si>
  <si>
    <t>model/step+xml</t>
  </si>
  <si>
    <t>model/step+zip</t>
  </si>
  <si>
    <t>model/step-xml+zip</t>
  </si>
  <si>
    <t>model/stl</t>
  </si>
  <si>
    <t>model/u3d</t>
  </si>
  <si>
    <t>model/vnd.bary</t>
  </si>
  <si>
    <t>model/vnd.cld</t>
  </si>
  <si>
    <t>model/vnd.collada+xml</t>
  </si>
  <si>
    <t>model/vnd.dwf</t>
  </si>
  <si>
    <t>model/vnd.flatland.3dml</t>
  </si>
  <si>
    <t>model/vnd.gdl</t>
  </si>
  <si>
    <t>model/vnd.gs-gdl</t>
  </si>
  <si>
    <t>model/vnd.gtw</t>
  </si>
  <si>
    <t>model/vnd.moml+xml</t>
  </si>
  <si>
    <t>model/vnd.mts</t>
  </si>
  <si>
    <t>model/vnd.opengex</t>
  </si>
  <si>
    <t>model/vnd.parasolid.transmit.binary</t>
  </si>
  <si>
    <t>model/vnd.parasolid.transmit.text</t>
  </si>
  <si>
    <t>model/vnd.pytha.pyox</t>
  </si>
  <si>
    <t>model/vnd.rosette.annotated-data-model</t>
  </si>
  <si>
    <t>model/vnd.sap.vds</t>
  </si>
  <si>
    <t>model/vnd.usda</t>
  </si>
  <si>
    <t>model/vnd.usdz+zip</t>
  </si>
  <si>
    <t>model/vnd.valve.source.compiled-map</t>
  </si>
  <si>
    <t>model/vnd.vtu</t>
  </si>
  <si>
    <t>model/vrml</t>
  </si>
  <si>
    <t>model/x3d-vrml</t>
  </si>
  <si>
    <t>model/x3d+fastinfoset</t>
  </si>
  <si>
    <t>model/x3d+xml</t>
  </si>
  <si>
    <t>multipart/alternative</t>
  </si>
  <si>
    <t>multipart/appledouble</t>
  </si>
  <si>
    <t>multipart/byteranges</t>
  </si>
  <si>
    <t>multipart/digest</t>
  </si>
  <si>
    <t>multipart/encrypted</t>
  </si>
  <si>
    <t>multipart/example</t>
  </si>
  <si>
    <t>multipart/form-data</t>
  </si>
  <si>
    <t>multipart/header-set</t>
  </si>
  <si>
    <t>multipart/mixed</t>
  </si>
  <si>
    <t>multipart/multilingual</t>
  </si>
  <si>
    <t>multipart/parallel</t>
  </si>
  <si>
    <t>multipart/related</t>
  </si>
  <si>
    <t>multipart/report</t>
  </si>
  <si>
    <t>multipart/signed</t>
  </si>
  <si>
    <t>multipart/vnd.bint.med-plus</t>
  </si>
  <si>
    <t>multipart/voice-message</t>
  </si>
  <si>
    <t>multipart/x-mixed-replace</t>
  </si>
  <si>
    <t>text/1d-interleaved-parityfec</t>
  </si>
  <si>
    <t>text/cache-manifest</t>
  </si>
  <si>
    <t>text/calendar</t>
  </si>
  <si>
    <t>text/cql</t>
  </si>
  <si>
    <t>text/cql-expression</t>
  </si>
  <si>
    <t>text/cql-identifier</t>
  </si>
  <si>
    <t>text/css</t>
  </si>
  <si>
    <t>text/csv</t>
  </si>
  <si>
    <t>text/csv-schema</t>
  </si>
  <si>
    <t>text/dns</t>
  </si>
  <si>
    <t>text/encaprtp</t>
  </si>
  <si>
    <t>text/enriched</t>
  </si>
  <si>
    <t>text/example</t>
  </si>
  <si>
    <t>text/fhirpath</t>
  </si>
  <si>
    <t>text/flexfec</t>
  </si>
  <si>
    <t>text/fwdred</t>
  </si>
  <si>
    <t>text/gff3</t>
  </si>
  <si>
    <t>text/grammar-ref-list</t>
  </si>
  <si>
    <t>text/hl7v2</t>
  </si>
  <si>
    <t>text/html</t>
  </si>
  <si>
    <t>text/javascript</t>
  </si>
  <si>
    <t>text/jcr-cnd</t>
  </si>
  <si>
    <t>text/markdown</t>
  </si>
  <si>
    <t>text/mizar</t>
  </si>
  <si>
    <t>text/n3</t>
  </si>
  <si>
    <t>text/parameters</t>
  </si>
  <si>
    <t>text/parityfec</t>
  </si>
  <si>
    <t>text/plain</t>
  </si>
  <si>
    <t>text/provenance-notation</t>
  </si>
  <si>
    <t>text/prs.fallenstein.rst</t>
  </si>
  <si>
    <t>text/prs.lines.tag</t>
  </si>
  <si>
    <t>text/prs.prop.logic</t>
  </si>
  <si>
    <t>text/raptorfec</t>
  </si>
  <si>
    <t>text/RED</t>
  </si>
  <si>
    <t>text/rfc822-headers</t>
  </si>
  <si>
    <t>text/richtext</t>
  </si>
  <si>
    <t>text/rtf</t>
  </si>
  <si>
    <t>text/rtp-enc-aescm128</t>
  </si>
  <si>
    <t>text/rtploopback</t>
  </si>
  <si>
    <t>text/rtx</t>
  </si>
  <si>
    <t>text/SGML</t>
  </si>
  <si>
    <t>text/shaclc</t>
  </si>
  <si>
    <t>text/shex</t>
  </si>
  <si>
    <t>text/spdx</t>
  </si>
  <si>
    <t>text/strings</t>
  </si>
  <si>
    <t>text/t140</t>
  </si>
  <si>
    <t>text/tab-separated-values</t>
  </si>
  <si>
    <t>text/troff</t>
  </si>
  <si>
    <t>text/turtle</t>
  </si>
  <si>
    <t>text/ulpfec</t>
  </si>
  <si>
    <t>text/uri-list</t>
  </si>
  <si>
    <t>text/vcard</t>
  </si>
  <si>
    <t>text/vnd.a</t>
  </si>
  <si>
    <t>text/vnd.abc</t>
  </si>
  <si>
    <t>text/vnd.ascii-art</t>
  </si>
  <si>
    <t>text/vnd.curl</t>
  </si>
  <si>
    <t>text/vnd.debian.copyright</t>
  </si>
  <si>
    <t>text/vnd.DMClientScript</t>
  </si>
  <si>
    <t>text/vnd.dvb.subtitle</t>
  </si>
  <si>
    <t>text/vnd.esmertec.theme-descriptor</t>
  </si>
  <si>
    <t>text/vnd.exchangeable</t>
  </si>
  <si>
    <t>text/vnd.familysearch.gedcom</t>
  </si>
  <si>
    <t>text/vnd.ficlab.flt</t>
  </si>
  <si>
    <t>text/vnd.fly</t>
  </si>
  <si>
    <t>text/vnd.fmi.flexstor</t>
  </si>
  <si>
    <t>text/vnd.gml</t>
  </si>
  <si>
    <t>text/vnd.graphviz</t>
  </si>
  <si>
    <t>text/vnd.hans</t>
  </si>
  <si>
    <t>text/vnd.hgl</t>
  </si>
  <si>
    <t>text/vnd.in3d.3dml</t>
  </si>
  <si>
    <t>text/vnd.in3d.spot</t>
  </si>
  <si>
    <t>text/vnd.IPTC.NewsML</t>
  </si>
  <si>
    <t>text/vnd.IPTC.NITF</t>
  </si>
  <si>
    <t>text/vnd.latex-z</t>
  </si>
  <si>
    <t>text/vnd.motorola.reflex</t>
  </si>
  <si>
    <t>text/vnd.ms-mediapackage</t>
  </si>
  <si>
    <t>text/vnd.net2phone.commcenter.command</t>
  </si>
  <si>
    <t>text/vnd.radisys.msml-basic-layout</t>
  </si>
  <si>
    <t>text/vnd.senx.warpscript</t>
  </si>
  <si>
    <t>text/vnd.sun.j2me.app-descriptor</t>
  </si>
  <si>
    <t>text/vnd.sosi</t>
  </si>
  <si>
    <t>text/vnd.trolltech.linguist</t>
  </si>
  <si>
    <t>text/vnd.wap.si</t>
  </si>
  <si>
    <t>text/vnd.wap.sl</t>
  </si>
  <si>
    <t>text/vnd.wap.wml</t>
  </si>
  <si>
    <t>text/vnd.wap.wmlscript</t>
  </si>
  <si>
    <t>text/vtt</t>
  </si>
  <si>
    <t>text/wgsl</t>
  </si>
  <si>
    <t>text/xml</t>
  </si>
  <si>
    <t>text/xml-external-parsed-entity</t>
  </si>
  <si>
    <t>video/1d-interleaved-parityfec</t>
  </si>
  <si>
    <t>video/3gpp</t>
  </si>
  <si>
    <t>video/3gpp2</t>
  </si>
  <si>
    <t>video/3gpp-tt</t>
  </si>
  <si>
    <t>video/AV1</t>
  </si>
  <si>
    <t>video/BMPEG</t>
  </si>
  <si>
    <t>video/BT656</t>
  </si>
  <si>
    <t>video/CelB</t>
  </si>
  <si>
    <t>video/DV</t>
  </si>
  <si>
    <t>video/encaprtp</t>
  </si>
  <si>
    <t>video/example</t>
  </si>
  <si>
    <t>video/FFV1</t>
  </si>
  <si>
    <t>video/flexfec</t>
  </si>
  <si>
    <t>video/H261</t>
  </si>
  <si>
    <t>video/H263</t>
  </si>
  <si>
    <t>video/H263-1998</t>
  </si>
  <si>
    <t>video/H263-2000</t>
  </si>
  <si>
    <t>video/H264</t>
  </si>
  <si>
    <t>video/H264-RCDO</t>
  </si>
  <si>
    <t>video/H264-SVC</t>
  </si>
  <si>
    <t>video/H265</t>
  </si>
  <si>
    <t>video/H266</t>
  </si>
  <si>
    <t>video/iso.segment</t>
  </si>
  <si>
    <t>video/JPEG</t>
  </si>
  <si>
    <t>video/jpeg2000</t>
  </si>
  <si>
    <t>video/jxsv</t>
  </si>
  <si>
    <t>video/mj2</t>
  </si>
  <si>
    <t>video/MP1S</t>
  </si>
  <si>
    <t>video/MP2P</t>
  </si>
  <si>
    <t>video/MP2T</t>
  </si>
  <si>
    <t>video/mp4</t>
  </si>
  <si>
    <t>video/MP4V-ES</t>
  </si>
  <si>
    <t>video/MPV</t>
  </si>
  <si>
    <t>video/mpeg</t>
  </si>
  <si>
    <t>video/mpeg4-generic</t>
  </si>
  <si>
    <t>video/nv</t>
  </si>
  <si>
    <t>video/ogg</t>
  </si>
  <si>
    <t>video/parityfec</t>
  </si>
  <si>
    <t>video/pointer</t>
  </si>
  <si>
    <t>video/quicktime</t>
  </si>
  <si>
    <t>video/raptorfec</t>
  </si>
  <si>
    <t>video/raw</t>
  </si>
  <si>
    <t>video/rtp-enc-aescm128</t>
  </si>
  <si>
    <t>video/rtploopback</t>
  </si>
  <si>
    <t>video/rtx</t>
  </si>
  <si>
    <t>video/scip</t>
  </si>
  <si>
    <t>video/smpte291</t>
  </si>
  <si>
    <t>video/SMPTE292M</t>
  </si>
  <si>
    <t>video/ulpfec</t>
  </si>
  <si>
    <t>video/vc1</t>
  </si>
  <si>
    <t>video/vc2</t>
  </si>
  <si>
    <t>video/vnd.CCTV</t>
  </si>
  <si>
    <t>video/vnd.dece.hd</t>
  </si>
  <si>
    <t>video/vnd.dece.mobile</t>
  </si>
  <si>
    <t>video/vnd.dece.mp4</t>
  </si>
  <si>
    <t>video/vnd.dece.pd</t>
  </si>
  <si>
    <t>video/vnd.dece.sd</t>
  </si>
  <si>
    <t>video/vnd.dece.video</t>
  </si>
  <si>
    <t>video/vnd.directv.mpeg</t>
  </si>
  <si>
    <t>video/vnd.directv.mpeg-tts</t>
  </si>
  <si>
    <t>video/vnd.dlna.mpeg-tts</t>
  </si>
  <si>
    <t>video/vnd.dvb.file</t>
  </si>
  <si>
    <t>video/vnd.fvt</t>
  </si>
  <si>
    <t>video/vnd.hns.video</t>
  </si>
  <si>
    <t>video/vnd.iptvforum.1dparityfec-1010</t>
  </si>
  <si>
    <t>video/vnd.iptvforum.1dparityfec-2005</t>
  </si>
  <si>
    <t>video/vnd.iptvforum.2dparityfec-1010</t>
  </si>
  <si>
    <t>video/vnd.iptvforum.2dparityfec-2005</t>
  </si>
  <si>
    <t>video/vnd.iptvforum.ttsavc</t>
  </si>
  <si>
    <t>video/vnd.iptvforum.ttsmpeg2</t>
  </si>
  <si>
    <t>video/vnd.motorola.video</t>
  </si>
  <si>
    <t>video/vnd.motorola.videop</t>
  </si>
  <si>
    <t>video/vnd.mpegurl</t>
  </si>
  <si>
    <t>video/vnd.ms-playready.media.pyv</t>
  </si>
  <si>
    <t>video/vnd.nokia.interleaved-multimedia</t>
  </si>
  <si>
    <t>video/vnd.nokia.mp4vr</t>
  </si>
  <si>
    <t>video/vnd.nokia.videovoip</t>
  </si>
  <si>
    <t>video/vnd.objectvideo</t>
  </si>
  <si>
    <t>video/vnd.radgamettools.bink</t>
  </si>
  <si>
    <t>video/vnd.radgamettools.smacker</t>
  </si>
  <si>
    <t>video/vnd.sealed.mpeg1</t>
  </si>
  <si>
    <t>video/vnd.sealed.mpeg4</t>
  </si>
  <si>
    <t>video/vnd.sealed.swf</t>
  </si>
  <si>
    <t>video/vnd.sealedmedia.softseal.mov</t>
  </si>
  <si>
    <t>video/vnd.uvvu.mp4</t>
  </si>
  <si>
    <t>video/vnd.youtube.yt</t>
  </si>
  <si>
    <t>video/vnd.vivo</t>
  </si>
  <si>
    <t>video/VP8</t>
  </si>
  <si>
    <t>video/VP9</t>
  </si>
  <si>
    <t>offline/print</t>
  </si>
  <si>
    <t>resources/0/format</t>
  </si>
  <si>
    <t>Format</t>
  </si>
  <si>
    <t>A human-readable description of the file format of the resource, taken from the open data_formats codelist.</t>
  </si>
  <si>
    <t>api</t>
  </si>
  <si>
    <t>csv</t>
  </si>
  <si>
    <t>json</t>
  </si>
  <si>
    <t>geojson</t>
  </si>
  <si>
    <t>shp</t>
  </si>
  <si>
    <t>gpkg</t>
  </si>
  <si>
    <t>geotiff</t>
  </si>
  <si>
    <t>md</t>
  </si>
  <si>
    <t>pdf</t>
  </si>
  <si>
    <t>website</t>
  </si>
  <si>
    <t>resources/0/spatial_resolution</t>
  </si>
  <si>
    <t>Spatial resolution</t>
  </si>
  <si>
    <t>The minimum spatial separation resolvable in this resource, measured in meters.</t>
  </si>
  <si>
    <t>number</t>
  </si>
  <si>
    <t>resources/0/coordinate_system</t>
  </si>
  <si>
    <t>Coordinate reference system</t>
  </si>
  <si>
    <t>An identifier string for the coordinate reference system (CRS) used in this resource. The CRS must be identified by a code issued by either EPSG or ESRI. The identifier string format is {authority}:{code}, e.g. EPSG:4326. https://epsg.io/ provides a searchable database of EPSG and ESRI coordinate system codes.</t>
  </si>
  <si>
    <t>Pattern: ^(ESRI:|EPSG:)[0-9]+$</t>
  </si>
  <si>
    <t>resources/0/access_url</t>
  </si>
  <si>
    <t>Access Url</t>
  </si>
  <si>
    <t>A web address that gives access to this resource, e.g. a webpage through which a user can request access by completing a form.</t>
  </si>
  <si>
    <t>resources/0/download_url</t>
  </si>
  <si>
    <t>Download Url</t>
  </si>
  <si>
    <t>The web address this resource can be downloaded from in the given `.format`.</t>
  </si>
  <si>
    <t>resources/0/temporal/start</t>
  </si>
  <si>
    <t>Start</t>
  </si>
  <si>
    <t>The start of the period. A date (YYYY-MM-DD) is recommended. However, year-months (YYYY-MM) and years (YYYY) are supported.</t>
  </si>
  <si>
    <t>resources/0/temporal/end</t>
  </si>
  <si>
    <t>End date</t>
  </si>
  <si>
    <t>The end of the period. A date (YYYY-MM-DD) is recommended. However, year-months (YYYY-MM) and years (YYYY) are supported.</t>
  </si>
  <si>
    <t>resources/0/temporal/duration</t>
  </si>
  <si>
    <t>Duration</t>
  </si>
  <si>
    <t>The duration of the period in ISO 8601 duration format, e.g. 'P50Y' for 50 years</t>
  </si>
  <si>
    <t>resources/0/temporal_resolution</t>
  </si>
  <si>
    <t>The minimum period of time resolvable in this resource, in ISO8601 duration format.</t>
  </si>
  <si>
    <t>hazard/event_sets/0/id</t>
  </si>
  <si>
    <t>Event set identifier</t>
  </si>
  <si>
    <t>A locally unique identifier for this event set.</t>
  </si>
  <si>
    <t>hazard/event_sets/0/analysis_type</t>
  </si>
  <si>
    <t>Analysis type</t>
  </si>
  <si>
    <t>The type of analysis used by the hazard model, from the closed analysis type codelist.</t>
  </si>
  <si>
    <t>Enum: deterministic, empirical, probabilistic</t>
  </si>
  <si>
    <t>deterministic</t>
  </si>
  <si>
    <t>empirical</t>
  </si>
  <si>
    <t>probabilistic</t>
  </si>
  <si>
    <t>hazard/event_sets/0/frequency_distribution</t>
  </si>
  <si>
    <t>Frequency distribution</t>
  </si>
  <si>
    <t>The frequency distribution assumed for the occurrence of events over a multi-year timeline, from the frequency_distribution codelist.</t>
  </si>
  <si>
    <t>Enum: poisson, negative_binomial, user_defined, generalized_extreme_value</t>
  </si>
  <si>
    <t>poisson</t>
  </si>
  <si>
    <t>negative_binomial</t>
  </si>
  <si>
    <t>user_defined</t>
  </si>
  <si>
    <t>generalized_extreme_value</t>
  </si>
  <si>
    <t>hazard/event_sets/0/seasonality</t>
  </si>
  <si>
    <t>Seasonality distribution</t>
  </si>
  <si>
    <t>The seasonality distribution assumed for the occurrence of events across a calendar year, from the seasonality_distribution codelist</t>
  </si>
  <si>
    <t>Enum: uniform, user_defined</t>
  </si>
  <si>
    <t>uniform</t>
  </si>
  <si>
    <t>hazard/event_sets/0/calculation_method</t>
  </si>
  <si>
    <t>Calculation Method</t>
  </si>
  <si>
    <t>The methodology used for the calculation of the event set in the modelled scenario(s), taken from the closed data_calculation_type codelist.</t>
  </si>
  <si>
    <t>Enum: inferred, observed, simulated</t>
  </si>
  <si>
    <t>inferred</t>
  </si>
  <si>
    <t>observed</t>
  </si>
  <si>
    <t>simulated</t>
  </si>
  <si>
    <t>hazard/event_sets/0/event_count</t>
  </si>
  <si>
    <t>Event count</t>
  </si>
  <si>
    <t>The number of events contained in the event set. You should only use this field when details of individual events are not included in the RDLS metadata.</t>
  </si>
  <si>
    <t>hazard/event_sets/0/occurrence_range</t>
  </si>
  <si>
    <t>Occurrence range</t>
  </si>
  <si>
    <t>A summary of the probabilistic occurrence scenarios that are included in the event set. You should only use this field when `event_set.analysis_type` = 'probabilistic'</t>
  </si>
  <si>
    <t>hazard/event_sets/0/spatial/countries</t>
  </si>
  <si>
    <t>hazard/event_sets/0/spatial/bbox</t>
  </si>
  <si>
    <t>hazard/event_sets/0/spatial/geometry</t>
  </si>
  <si>
    <t>hazard/event_sets/0/spatial/centroid</t>
  </si>
  <si>
    <t>hazard/event_sets/0/spatial/scale</t>
  </si>
  <si>
    <t>hazard/event_sets/0/temporal/start</t>
  </si>
  <si>
    <t>hazard/event_sets/0/temporal/end</t>
  </si>
  <si>
    <t>hazard/event_sets/0/temporal/duration</t>
  </si>
  <si>
    <t>hazard/event_sets/0/hazards/0/id</t>
  </si>
  <si>
    <t>Hazard identifier</t>
  </si>
  <si>
    <t>A local identifier for this hazard.</t>
  </si>
  <si>
    <t>hazard/event_sets/0/hazards/0/type</t>
  </si>
  <si>
    <t>Hazard type</t>
  </si>
  <si>
    <t>The hazard type for this hazard, from the closed hazard_type codelist.</t>
  </si>
  <si>
    <t>Enum: coastal_flood, convective_storm, drought, earthquake, extreme_temperature, flood, landslide, tsunami, volcanic, wildfire, strong_wind</t>
  </si>
  <si>
    <t>coastal_flood</t>
  </si>
  <si>
    <t>convective_storm</t>
  </si>
  <si>
    <t>drought</t>
  </si>
  <si>
    <t>earthquake</t>
  </si>
  <si>
    <t>extreme_temperature</t>
  </si>
  <si>
    <t>flood</t>
  </si>
  <si>
    <t>landslide</t>
  </si>
  <si>
    <t>tsunami</t>
  </si>
  <si>
    <t>volcanic</t>
  </si>
  <si>
    <t>wildfire</t>
  </si>
  <si>
    <t>strong_wind</t>
  </si>
  <si>
    <t>hazard/event_sets/0/hazards/0/processes</t>
  </si>
  <si>
    <t>Hazard processes</t>
  </si>
  <si>
    <t>The hazard process types for this hazard, from the closed hazard process type codelist.</t>
  </si>
  <si>
    <t>Enum: coastal_flood, storm_surge, tornado, agricultural_drought, hydrological_drought, meteorological_drought, socioeconomic_drought, primary_rupture, secondary_rupture, ground_motion, liquefaction, extreme_cold, extreme_heat, fluvial_flood, pluvial_flood, groundwater_flood, snow_avalanche, landslide_general, landslide_rockslide, landslide_mudflow, landslide_rockfall, tsunami, ashfall, volcano_ballistics, lahar, lava, pyroclastic_flow, wildfire, extratropical_cyclone, tropical_cyclone</t>
  </si>
  <si>
    <t>storm_surge</t>
  </si>
  <si>
    <t>tornado</t>
  </si>
  <si>
    <t>agricultural_drought</t>
  </si>
  <si>
    <t>hydrological_drought</t>
  </si>
  <si>
    <t>meteorological_drought</t>
  </si>
  <si>
    <t>socioeconomic_drought</t>
  </si>
  <si>
    <t>primary_rupture</t>
  </si>
  <si>
    <t>secondary_rupture</t>
  </si>
  <si>
    <t>ground_motion</t>
  </si>
  <si>
    <t>liquefaction</t>
  </si>
  <si>
    <t>extreme_cold</t>
  </si>
  <si>
    <t>extreme_heat</t>
  </si>
  <si>
    <t>fluvial_flood</t>
  </si>
  <si>
    <t>pluvial_flood</t>
  </si>
  <si>
    <t>groundwater_flood</t>
  </si>
  <si>
    <t>snow_avalanche</t>
  </si>
  <si>
    <t>landslide_general</t>
  </si>
  <si>
    <t>landslide_rockslide</t>
  </si>
  <si>
    <t>landslide_mudflow</t>
  </si>
  <si>
    <t>landslide_rockfall</t>
  </si>
  <si>
    <t>ashfall</t>
  </si>
  <si>
    <t>volcano_ballistics</t>
  </si>
  <si>
    <t>lahar</t>
  </si>
  <si>
    <t>lava</t>
  </si>
  <si>
    <t>pyroclastic_flow</t>
  </si>
  <si>
    <t>extratropical_cyclone</t>
  </si>
  <si>
    <t>tropical_cyclone</t>
  </si>
  <si>
    <t>hazard/event_sets/0/hazards/0/intensity_measure</t>
  </si>
  <si>
    <t>Intensity measure</t>
  </si>
  <si>
    <t>The metric and unit in which the intensity of this hazard is measured, from the open intensity measure codelist.</t>
  </si>
  <si>
    <t>PGA:g</t>
  </si>
  <si>
    <t>PGA:gal</t>
  </si>
  <si>
    <t>PGA:m/s2</t>
  </si>
  <si>
    <t>PGV:m/s</t>
  </si>
  <si>
    <t>AvgSa:m/s2</t>
  </si>
  <si>
    <t>Sd(T1):m</t>
  </si>
  <si>
    <t>Sv(T1):m/s</t>
  </si>
  <si>
    <t>PGDf:m</t>
  </si>
  <si>
    <t>D:s</t>
  </si>
  <si>
    <t>IA:m/s</t>
  </si>
  <si>
    <t>Neq:-</t>
  </si>
  <si>
    <t>EMS:-</t>
  </si>
  <si>
    <t>MMI:-</t>
  </si>
  <si>
    <t>CAV:m/s</t>
  </si>
  <si>
    <t>D_B:s</t>
  </si>
  <si>
    <t>fl_wd:m</t>
  </si>
  <si>
    <t>fl_wv:m/s</t>
  </si>
  <si>
    <t>v_ect(3s):km/h</t>
  </si>
  <si>
    <t>v_ect(1m):km/h</t>
  </si>
  <si>
    <t>v_etc(10m):km/h</t>
  </si>
  <si>
    <t>PGWS_tcy:km/h</t>
  </si>
  <si>
    <t>ls_fd:m</t>
  </si>
  <si>
    <t>I_DF:m3/s2</t>
  </si>
  <si>
    <t>v_lsl:m/s2</t>
  </si>
  <si>
    <t>ls_mfd:m</t>
  </si>
  <si>
    <t>SD_lsl:m</t>
  </si>
  <si>
    <t>Rh_tsi:m</t>
  </si>
  <si>
    <t>d_tsi:m</t>
  </si>
  <si>
    <t>h_tsi:m</t>
  </si>
  <si>
    <t>v_tsi:m/s</t>
  </si>
  <si>
    <t>Fh_tsi:m</t>
  </si>
  <si>
    <t>MF:m3/s2</t>
  </si>
  <si>
    <t>MMF:m4/s2</t>
  </si>
  <si>
    <t>F_drag:kN</t>
  </si>
  <si>
    <t>Fr:-</t>
  </si>
  <si>
    <t>F_QS:kN</t>
  </si>
  <si>
    <t>h_vaf:mm</t>
  </si>
  <si>
    <t>L_vaf:kg/m2</t>
  </si>
  <si>
    <t>ASI:per</t>
  </si>
  <si>
    <t>DI:-</t>
  </si>
  <si>
    <t>WMVHI:-</t>
  </si>
  <si>
    <t>NDVI:-</t>
  </si>
  <si>
    <t>VCI:-</t>
  </si>
  <si>
    <t>VHI:-</t>
  </si>
  <si>
    <t>CMI:-</t>
  </si>
  <si>
    <t>PDSI:-</t>
  </si>
  <si>
    <t>SPI:-</t>
  </si>
  <si>
    <t>SPEI:-</t>
  </si>
  <si>
    <t>WBGT:c</t>
  </si>
  <si>
    <t>FWI:-</t>
  </si>
  <si>
    <t>MHI:-</t>
  </si>
  <si>
    <t>hazard/event_sets/0/hazards/0/trigger/type</t>
  </si>
  <si>
    <t>hazard/event_sets/0/hazards/0/trigger/processes</t>
  </si>
  <si>
    <t>hazard/event_sets/0/spatial/gazetteer_entries/0/id</t>
  </si>
  <si>
    <t>hazard/event_sets/0/spatial/gazetteer_entries/0/scheme</t>
  </si>
  <si>
    <t>hazard/event_sets/0/spatial/gazetteer_entries/0/description</t>
  </si>
  <si>
    <t>hazard/event_sets/0/spatial/gazetteer_entries/0/uri</t>
  </si>
  <si>
    <t>hazard/event_sets/0/events/0/id</t>
  </si>
  <si>
    <t>Event identifier</t>
  </si>
  <si>
    <t>A locally unique identifier for this event.</t>
  </si>
  <si>
    <t>hazard/event_sets/0/events/0/calculation_method</t>
  </si>
  <si>
    <t>Model calculation method</t>
  </si>
  <si>
    <t>The methodology used for the calculation of the event in the modelled scenario(s), from the closed data calculation type codelist.</t>
  </si>
  <si>
    <t>hazard/event_sets/0/events/0/hazard/id</t>
  </si>
  <si>
    <t>hazard/event_sets/0/events/0/hazard/type</t>
  </si>
  <si>
    <t>hazard/event_sets/0/events/0/hazard/processes</t>
  </si>
  <si>
    <t>hazard/event_sets/0/events/0/hazard/intensity_measure</t>
  </si>
  <si>
    <t>hazard/event_sets/0/events/0/hazard/trigger/type</t>
  </si>
  <si>
    <t>hazard/event_sets/0/events/0/hazard/trigger/processes</t>
  </si>
  <si>
    <t>hazard/event_sets/0/events/0/occurrence/probabilistic/return_period</t>
  </si>
  <si>
    <t>Return period</t>
  </si>
  <si>
    <t>The event return period (or recurrence interval); the estimated average time between events. Expressed as the denominator of '1/n', e.g. '10' for a 1-in-10 year return period etc.</t>
  </si>
  <si>
    <t>hazard/event_sets/0/events/0/occurrence/probabilistic/event_rate</t>
  </si>
  <si>
    <t>Event rate</t>
  </si>
  <si>
    <t>The average number of occurrences of the event within a given year. This is the reciprocal of the return period, related by event_set.frequency_distribution.</t>
  </si>
  <si>
    <t>hazard/event_sets/0/events/0/occurrence/probabilistic/probability/value</t>
  </si>
  <si>
    <t>Probability value</t>
  </si>
  <si>
    <t>The probability of the event occurring during the time period specified in `.span`, expressed as a number between 0 and 1, e.g. 0.1 represents a 10% likelihood of the event occurring.</t>
  </si>
  <si>
    <t>hazard/event_sets/0/events/0/occurrence/probabilistic/probability/span</t>
  </si>
  <si>
    <t>Probability span</t>
  </si>
  <si>
    <t>The length in years of the period in which the event is likely to occur with the probability specified in `.value`.</t>
  </si>
  <si>
    <t>hazard/event_sets/0/events/0/occurrence/empirical/temporal/start</t>
  </si>
  <si>
    <t>hazard/event_sets/0/events/0/occurrence/empirical/temporal/end</t>
  </si>
  <si>
    <t>hazard/event_sets/0/events/0/occurrence/empirical/temporal/duration</t>
  </si>
  <si>
    <t>hazard/event_sets/0/events/0/occurrence/empirical/return_period</t>
  </si>
  <si>
    <t>Associated return period</t>
  </si>
  <si>
    <t>Probabilistic frequency estimate associated with the empirical events in terms of hazard intensity. Expressed as the denominator of '1/n', e.g. '10' for a 1-in-10 year return period etc.</t>
  </si>
  <si>
    <t>hazard/event_sets/0/events/0/occurrence/deterministic/index_criteria</t>
  </si>
  <si>
    <t>Index criteria</t>
  </si>
  <si>
    <t>Full description of the approach and criteria used to produce the index value. A deterministic hazard intensity index (ranking, score, etc) is not tied to a specific occurrence probability, rather is produced using an aggregation criteria (e.g. max, mean, median of annual values over a period; multi-criteria combination; Principal Component Analysis; else).</t>
  </si>
  <si>
    <t>hazard/event_sets/0/events/0/occurrence/deterministic/thresholds</t>
  </si>
  <si>
    <t>Index thresholds</t>
  </si>
  <si>
    <t>The thresholds used to classify the index value. Each threshold should be a separate item. Where thresholds are identified by both a number and a descriptor, include the descriptor in brackets, e.g. 1 (low).</t>
  </si>
  <si>
    <t>hazard/event_sets/0/events/0/description</t>
  </si>
  <si>
    <t>Provides additional information about this specific event</t>
  </si>
  <si>
    <t>hazard/event_sets/0/events/0/disaster_identifiers/0/scheme</t>
  </si>
  <si>
    <t>The scheme or codelist from which the classification code is taken, using the open classification_scheme codelist.</t>
  </si>
  <si>
    <t>GED4ALL-socio-economic</t>
  </si>
  <si>
    <t>MOVER-social-vulnerability-categories</t>
  </si>
  <si>
    <t>GLIDE</t>
  </si>
  <si>
    <t>EMDAT</t>
  </si>
  <si>
    <t>USGS_EHP</t>
  </si>
  <si>
    <t>hazard/event_sets/0/events/0/disaster_identifiers/0/id</t>
  </si>
  <si>
    <t>Classification identifier</t>
  </si>
  <si>
    <t>The classification code taken from the scheme.</t>
  </si>
  <si>
    <t>hazard/event_sets/0/events/0/disaster_identifiers/0/description</t>
  </si>
  <si>
    <t>A textual description or title for the classification code.</t>
  </si>
  <si>
    <t>hazard/event_sets/0/events/0/disaster_identifiers/0/uri</t>
  </si>
  <si>
    <t>URI</t>
  </si>
  <si>
    <t>A URI to uniquely identify the classification code.</t>
  </si>
  <si>
    <t>hazard/event_sets/0/events/0/footprints/0/id</t>
  </si>
  <si>
    <t>Footprint identifier</t>
  </si>
  <si>
    <t>A locally unique identifier for this footprint</t>
  </si>
  <si>
    <t>hazard/event_sets/0/events/0/footprints/0/intensity_measure</t>
  </si>
  <si>
    <t>Hazard intensity measurement</t>
  </si>
  <si>
    <t>The measurement unit used in the footprint, from the open intensity measure codelist. This is typically a measurement of intensity but can also take other forms, e.g. spectral velocity or flood water depth.</t>
  </si>
  <si>
    <t>hazard/event_sets/0/events/0/footprints/0/data_uncertainty</t>
  </si>
  <si>
    <t>Data uncertainty</t>
  </si>
  <si>
    <t>Details of the uncertainty of the footprint that should be taken into account when interpreting the data.</t>
  </si>
  <si>
    <t>links/0/href</t>
  </si>
  <si>
    <t>Link target</t>
  </si>
  <si>
    <t>The URL of this related resource.</t>
  </si>
  <si>
    <t>links/0/rel</t>
  </si>
  <si>
    <t>Link relation type</t>
  </si>
  <si>
    <t>The relationship with this related resource, from the IANA Link Relationship Types.  The 'describedby' code must only be used in the first item in the `links` array to link to the schema that describes the structure of the data.</t>
  </si>
  <si>
    <t>2</t>
  </si>
  <si>
    <t>Mattia Amadio</t>
  </si>
  <si>
    <t>mamadio@worldbank.org</t>
  </si>
  <si>
    <t>1</t>
  </si>
  <si>
    <t>3</t>
  </si>
  <si>
    <t>STORM</t>
  </si>
  <si>
    <t>Datasets containing probabilistic analysis of tropical cyclone maximum wind speed (in m/s). Return periods are generated using the STORM datasets.</t>
  </si>
  <si>
    <t>4</t>
  </si>
  <si>
    <t>STORM global tropical cyclone (wind speed hazard) maps</t>
  </si>
  <si>
    <t>4TU.Centre for Research Data</t>
  </si>
  <si>
    <t>Return periods were empirically calculated using Weibull's plotting formula. The STORM_FIXED_RETURN_PERIOD dataset contains maximum wind speeds for a fixed set of return periods at 10 km resolution in every ocean basin.</t>
  </si>
  <si>
    <t>Nadia Bloemendaal</t>
  </si>
  <si>
    <t>https://data.4tu.nl/authors/8a084c6a-3315-4ba7-9768-dd1ba1825dbc</t>
  </si>
  <si>
    <t>https://data.4tu.nl/</t>
  </si>
  <si>
    <t>Tom Russell</t>
  </si>
  <si>
    <t>Generation of a global synthetic tropical cyclone hazard dataset using STORM</t>
  </si>
  <si>
    <t>https://www.nature.com/articles/s41597-020-0381-2</t>
  </si>
  <si>
    <t>https://doi.org/10.1038/s41597-020-0381-2</t>
  </si>
  <si>
    <t>Nadia Bloemendaal;Ivan D. Haigh;Hans de Moel;Sanne Muis;Reindert J. Haarsma;Jeroen C. J. H. Aerts</t>
  </si>
  <si>
    <t>The GeoTIFFs provided in the original STORM datasets have been mosaicked into single files with global extent for each climate model/return period. STORM_FIXED_RETURN_PERIODS_{STORM_MODEL}_{STORM_RP}_YR_RP.tif</t>
  </si>
  <si>
    <t>EPSG:4326</t>
  </si>
  <si>
    <t>1979</t>
  </si>
  <si>
    <t>2014</t>
  </si>
  <si>
    <t>Global tropical cyclone wind speed maps by return period (historical 1979-2014)</t>
  </si>
  <si>
    <t>HST</t>
  </si>
  <si>
    <t>1/10 to 1/10000 years</t>
  </si>
  <si>
    <t>2015</t>
  </si>
  <si>
    <t>2050</t>
  </si>
  <si>
    <t>TCW</t>
  </si>
  <si>
    <t>v_etc(10m):m/s</t>
  </si>
  <si>
    <t>https://orcid.org/0000-0002-3418-8692</t>
  </si>
  <si>
    <t>https://data.4tu.nl/datasets/504c838e-2bd8-4d61-85a1-d495bdc560c3/3</t>
  </si>
  <si>
    <t>Global tropical cyclone wind speed maps by return period (median projections 2015-2050)</t>
  </si>
  <si>
    <t>PRJ_MEDIAN</t>
  </si>
  <si>
    <t>https://data.4tu.nl/datasets/0ea98bdd-5772-4da8-ae97-99735e891aff/4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</si>
</sst>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scheme val="minor"/>
    </font>
    <font>
      <b/>
      <sz val="18"/>
      <color theme="1"/>
      <name val="Calibri"/>
      <family val="2"/>
      <scheme val="minor"/>
    </font>
    <font>
      <u/>
      <sz val="11"/>
      <color theme="10"/>
      <name val="Calibri"/>
      <family val="2"/>
    </font>
    <font>
      <b/>
      <sz val="11"/>
      <color rgb="FF000000"/>
      <name val="Calibri"/>
      <family val="2"/>
      <scheme val="minor"/>
    </font>
    <font>
      <b/>
      <sz val="11"/>
      <color theme="1"/>
      <name val="Calibri"/>
      <family val="2"/>
      <scheme val="minor"/>
    </font>
    <font>
      <sz val="8"/>
      <color theme="1"/>
      <name val="Calibri"/>
      <family val="2"/>
      <scheme val="minor"/>
    </font>
    <font>
      <u/>
      <sz val="8"/>
      <color rgb="FF0000FF"/>
      <name val="Calibri"/>
      <family val="2"/>
      <scheme val="minor"/>
    </font>
    <font>
      <sz val="11"/>
      <color theme="1"/>
      <name val="Calibri"/>
      <family val="2"/>
      <scheme val="minor"/>
    </font>
    <font>
      <sz val="11"/>
      <color theme="1"/>
      <name val="Calibri"/>
      <scheme val="minor"/>
    </font>
    <font>
      <sz val="11"/>
      <color theme="1"/>
      <name val="Calibri"/>
      <family val="2"/>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rgb="FFEFEFEF"/>
        <bgColor indexed="64"/>
      </patternFill>
    </fill>
  </fills>
  <borders count="2">
    <border>
      <left/>
      <right/>
      <top/>
      <bottom/>
      <diagonal/>
    </border>
    <border>
      <left/>
      <right/>
      <top/>
      <bottom style="thin">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8" fillId="0" borderId="0"/>
    <xf numFmtId="0" fontId="10" fillId="0" borderId="0" applyNumberFormat="0" applyFill="0" applyBorder="0" applyAlignment="0" applyProtection="0"/>
  </cellStyleXfs>
  <cellXfs count="22">
    <xf numFmtId="0" fontId="0" fillId="0" borderId="0" xfId="0"/>
    <xf numFmtId="0" fontId="1" fillId="0" borderId="0" xfId="0" applyFont="1" applyAlignment="1">
      <alignment vertical="top"/>
    </xf>
    <xf numFmtId="0" fontId="2" fillId="0" borderId="0" xfId="1" applyAlignment="1" applyProtection="1"/>
    <xf numFmtId="0" fontId="3" fillId="2" borderId="0" xfId="0" applyFont="1" applyFill="1"/>
    <xf numFmtId="0" fontId="4" fillId="2" borderId="0" xfId="0" applyFont="1" applyFill="1"/>
    <xf numFmtId="0" fontId="0" fillId="2" borderId="0" xfId="0" applyFill="1"/>
    <xf numFmtId="0" fontId="5" fillId="2" borderId="0" xfId="0" applyFont="1" applyFill="1" applyAlignment="1">
      <alignment vertical="top" wrapText="1"/>
    </xf>
    <xf numFmtId="0" fontId="5" fillId="2" borderId="0" xfId="0" applyFont="1" applyFill="1"/>
    <xf numFmtId="0" fontId="6" fillId="2" borderId="0" xfId="0" applyFont="1" applyFill="1"/>
    <xf numFmtId="0" fontId="5" fillId="2" borderId="1" xfId="0" applyFont="1" applyFill="1" applyBorder="1" applyAlignment="1">
      <alignment vertical="top" wrapText="1"/>
    </xf>
    <xf numFmtId="49" fontId="0" fillId="0" borderId="0" xfId="0" applyNumberFormat="1"/>
    <xf numFmtId="164" fontId="0" fillId="0" borderId="0" xfId="0" applyNumberFormat="1"/>
    <xf numFmtId="4" fontId="0" fillId="0" borderId="0" xfId="0" applyNumberFormat="1"/>
    <xf numFmtId="49" fontId="9" fillId="0" borderId="0" xfId="2" applyNumberFormat="1" applyFont="1" applyAlignment="1">
      <alignment vertical="top"/>
    </xf>
    <xf numFmtId="49" fontId="9" fillId="0" borderId="0" xfId="0" applyNumberFormat="1" applyFont="1" applyAlignment="1">
      <alignment vertical="top"/>
    </xf>
    <xf numFmtId="49" fontId="2" fillId="0" borderId="0" xfId="0" applyNumberFormat="1" applyFont="1" applyAlignment="1">
      <alignment vertical="top"/>
    </xf>
    <xf numFmtId="49" fontId="9" fillId="0" borderId="0" xfId="0" applyNumberFormat="1" applyFont="1"/>
    <xf numFmtId="0" fontId="7" fillId="0" borderId="0" xfId="0" applyFont="1"/>
    <xf numFmtId="164" fontId="9" fillId="0" borderId="0" xfId="0" applyNumberFormat="1" applyFont="1"/>
    <xf numFmtId="49" fontId="2" fillId="0" borderId="0" xfId="1" applyNumberFormat="1" applyAlignment="1" applyProtection="1"/>
    <xf numFmtId="49" fontId="2" fillId="0" borderId="0" xfId="1" applyNumberFormat="1" applyAlignment="1" applyProtection="1">
      <alignment vertical="top"/>
    </xf>
    <xf numFmtId="3" fontId="0" fillId="0" borderId="0" xfId="0" applyNumberFormat="1"/>
  </cellXfs>
  <cellStyles count="4">
    <cellStyle name="Hyperlink" xfId="1" builtinId="8"/>
    <cellStyle name="Hyperlink 2" xfId="3" xr:uid="{8F8914E9-EF7D-46D8-B37F-40E03FE91020}"/>
    <cellStyle name="Normal" xfId="0" builtinId="0"/>
    <cellStyle name="Normal 2" xfId="2" xr:uid="{A94E69B0-3889-4C73-9B10-E8CDA86998F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ithub.com/GFDRR/rdls-spreadsheet-template/blob/main/README.m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ata.4tu.nl/" TargetMode="External"/><Relationship Id="rId1" Type="http://schemas.openxmlformats.org/officeDocument/2006/relationships/hyperlink" Target="mailto:mamadio@worldbank.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i.org/10.1038/s41597-020-038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RowHeight="14.5" x14ac:dyDescent="0.35"/>
  <cols>
    <col min="1" max="1" width="150.7265625" customWidth="1"/>
  </cols>
  <sheetData>
    <row r="1" spans="1:1" ht="30" customHeight="1" x14ac:dyDescent="0.35">
      <c r="A1" s="1" t="s">
        <v>0</v>
      </c>
    </row>
    <row r="2" spans="1:1" x14ac:dyDescent="0.35">
      <c r="A2" s="2" t="s">
        <v>1</v>
      </c>
    </row>
  </sheetData>
  <hyperlinks>
    <hyperlink ref="A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37"/>
  <sheetViews>
    <sheetView workbookViewId="0"/>
  </sheetViews>
  <sheetFormatPr defaultRowHeight="14.5" x14ac:dyDescent="0.35"/>
  <sheetData>
    <row r="1" spans="1:30" x14ac:dyDescent="0.35">
      <c r="A1" t="s">
        <v>24</v>
      </c>
      <c r="B1" t="s">
        <v>57</v>
      </c>
      <c r="C1" t="s">
        <v>322</v>
      </c>
      <c r="D1" t="s">
        <v>334</v>
      </c>
      <c r="E1" t="s">
        <v>358</v>
      </c>
      <c r="F1" t="s">
        <v>386</v>
      </c>
      <c r="G1" t="s">
        <v>392</v>
      </c>
      <c r="H1" t="s">
        <v>415</v>
      </c>
      <c r="I1" t="s">
        <v>439</v>
      </c>
      <c r="J1" t="s">
        <v>2478</v>
      </c>
      <c r="K1" t="s">
        <v>2519</v>
      </c>
      <c r="L1" t="s">
        <v>2526</v>
      </c>
      <c r="M1" t="s">
        <v>2534</v>
      </c>
      <c r="N1" t="s">
        <v>2539</v>
      </c>
      <c r="O1" t="s">
        <v>2552</v>
      </c>
      <c r="P1" t="s">
        <v>2556</v>
      </c>
      <c r="Q1" t="s">
        <v>2563</v>
      </c>
      <c r="R1" t="s">
        <v>2578</v>
      </c>
      <c r="S1" t="s">
        <v>2609</v>
      </c>
      <c r="T1" t="s">
        <v>2663</v>
      </c>
      <c r="U1" t="s">
        <v>2664</v>
      </c>
      <c r="V1" t="s">
        <v>2666</v>
      </c>
      <c r="W1" t="s">
        <v>2672</v>
      </c>
      <c r="X1" t="s">
        <v>2676</v>
      </c>
      <c r="Y1" t="s">
        <v>2677</v>
      </c>
      <c r="Z1" t="s">
        <v>2678</v>
      </c>
      <c r="AA1" t="s">
        <v>2679</v>
      </c>
      <c r="AB1" t="s">
        <v>2680</v>
      </c>
      <c r="AC1" t="s">
        <v>2707</v>
      </c>
      <c r="AD1" t="s">
        <v>2725</v>
      </c>
    </row>
    <row r="2" spans="1:30" x14ac:dyDescent="0.35">
      <c r="A2" t="s">
        <v>30</v>
      </c>
      <c r="B2" t="s">
        <v>61</v>
      </c>
      <c r="C2" t="s">
        <v>326</v>
      </c>
      <c r="D2" t="s">
        <v>337</v>
      </c>
      <c r="E2" t="s">
        <v>361</v>
      </c>
      <c r="F2" t="s">
        <v>390</v>
      </c>
      <c r="G2" t="s">
        <v>30</v>
      </c>
      <c r="H2" t="s">
        <v>418</v>
      </c>
      <c r="I2" t="s">
        <v>442</v>
      </c>
      <c r="J2" t="s">
        <v>2481</v>
      </c>
      <c r="K2" t="s">
        <v>2523</v>
      </c>
      <c r="L2" t="s">
        <v>2530</v>
      </c>
      <c r="M2" t="s">
        <v>2538</v>
      </c>
      <c r="N2" t="s">
        <v>2543</v>
      </c>
      <c r="O2" t="s">
        <v>61</v>
      </c>
      <c r="P2" t="s">
        <v>326</v>
      </c>
      <c r="Q2" t="s">
        <v>2567</v>
      </c>
      <c r="R2" t="s">
        <v>2567</v>
      </c>
      <c r="S2" t="s">
        <v>2612</v>
      </c>
      <c r="T2" t="s">
        <v>2567</v>
      </c>
      <c r="U2" t="s">
        <v>2567</v>
      </c>
      <c r="V2" t="s">
        <v>418</v>
      </c>
      <c r="W2" t="s">
        <v>2543</v>
      </c>
      <c r="X2" t="s">
        <v>2567</v>
      </c>
      <c r="Y2" t="s">
        <v>2567</v>
      </c>
      <c r="Z2" t="s">
        <v>2612</v>
      </c>
      <c r="AA2" t="s">
        <v>2567</v>
      </c>
      <c r="AB2" t="s">
        <v>2567</v>
      </c>
      <c r="AC2" t="s">
        <v>2709</v>
      </c>
      <c r="AD2" t="s">
        <v>2612</v>
      </c>
    </row>
    <row r="3" spans="1:30" x14ac:dyDescent="0.35">
      <c r="A3" t="s">
        <v>31</v>
      </c>
      <c r="B3" t="s">
        <v>62</v>
      </c>
      <c r="C3" t="s">
        <v>327</v>
      </c>
      <c r="D3" t="s">
        <v>338</v>
      </c>
      <c r="E3" t="s">
        <v>362</v>
      </c>
      <c r="F3" t="s">
        <v>391</v>
      </c>
      <c r="G3" t="s">
        <v>31</v>
      </c>
      <c r="H3" t="s">
        <v>419</v>
      </c>
      <c r="I3" t="s">
        <v>443</v>
      </c>
      <c r="J3" t="s">
        <v>2482</v>
      </c>
      <c r="K3" t="s">
        <v>2524</v>
      </c>
      <c r="L3" t="s">
        <v>2531</v>
      </c>
      <c r="M3" t="s">
        <v>2532</v>
      </c>
      <c r="N3" t="s">
        <v>2544</v>
      </c>
      <c r="O3" t="s">
        <v>62</v>
      </c>
      <c r="P3" t="s">
        <v>327</v>
      </c>
      <c r="Q3" t="s">
        <v>2568</v>
      </c>
      <c r="R3" t="s">
        <v>2582</v>
      </c>
      <c r="S3" t="s">
        <v>2613</v>
      </c>
      <c r="T3" t="s">
        <v>2568</v>
      </c>
      <c r="U3" t="s">
        <v>2582</v>
      </c>
      <c r="V3" t="s">
        <v>419</v>
      </c>
      <c r="W3" t="s">
        <v>2544</v>
      </c>
      <c r="X3" t="s">
        <v>2568</v>
      </c>
      <c r="Y3" t="s">
        <v>2582</v>
      </c>
      <c r="Z3" t="s">
        <v>2613</v>
      </c>
      <c r="AA3" t="s">
        <v>2568</v>
      </c>
      <c r="AB3" t="s">
        <v>2582</v>
      </c>
      <c r="AC3" t="s">
        <v>2710</v>
      </c>
      <c r="AD3" t="s">
        <v>2613</v>
      </c>
    </row>
    <row r="4" spans="1:30" x14ac:dyDescent="0.35">
      <c r="A4" t="s">
        <v>32</v>
      </c>
      <c r="B4" t="s">
        <v>63</v>
      </c>
      <c r="C4" t="s">
        <v>328</v>
      </c>
      <c r="D4" t="s">
        <v>339</v>
      </c>
      <c r="E4" t="s">
        <v>363</v>
      </c>
      <c r="G4" t="s">
        <v>32</v>
      </c>
      <c r="H4" t="s">
        <v>420</v>
      </c>
      <c r="I4" t="s">
        <v>444</v>
      </c>
      <c r="J4" t="s">
        <v>2483</v>
      </c>
      <c r="K4" t="s">
        <v>2525</v>
      </c>
      <c r="L4" t="s">
        <v>2532</v>
      </c>
      <c r="N4" t="s">
        <v>2545</v>
      </c>
      <c r="O4" t="s">
        <v>63</v>
      </c>
      <c r="P4" t="s">
        <v>328</v>
      </c>
      <c r="Q4" t="s">
        <v>2569</v>
      </c>
      <c r="R4" t="s">
        <v>2583</v>
      </c>
      <c r="S4" t="s">
        <v>2614</v>
      </c>
      <c r="T4" t="s">
        <v>2569</v>
      </c>
      <c r="U4" t="s">
        <v>2583</v>
      </c>
      <c r="V4" t="s">
        <v>420</v>
      </c>
      <c r="W4" t="s">
        <v>2545</v>
      </c>
      <c r="X4" t="s">
        <v>2569</v>
      </c>
      <c r="Y4" t="s">
        <v>2583</v>
      </c>
      <c r="Z4" t="s">
        <v>2614</v>
      </c>
      <c r="AA4" t="s">
        <v>2569</v>
      </c>
      <c r="AB4" t="s">
        <v>2583</v>
      </c>
      <c r="AC4" t="s">
        <v>2711</v>
      </c>
      <c r="AD4" t="s">
        <v>2614</v>
      </c>
    </row>
    <row r="5" spans="1:30" x14ac:dyDescent="0.35">
      <c r="A5" t="s">
        <v>33</v>
      </c>
      <c r="B5" t="s">
        <v>64</v>
      </c>
      <c r="C5" t="s">
        <v>329</v>
      </c>
      <c r="D5" t="s">
        <v>340</v>
      </c>
      <c r="E5" t="s">
        <v>364</v>
      </c>
      <c r="G5" t="s">
        <v>33</v>
      </c>
      <c r="H5" t="s">
        <v>421</v>
      </c>
      <c r="I5" t="s">
        <v>445</v>
      </c>
      <c r="J5" t="s">
        <v>2484</v>
      </c>
      <c r="L5" t="s">
        <v>2533</v>
      </c>
      <c r="O5" t="s">
        <v>64</v>
      </c>
      <c r="P5" t="s">
        <v>329</v>
      </c>
      <c r="Q5" t="s">
        <v>2570</v>
      </c>
      <c r="R5" t="s">
        <v>2584</v>
      </c>
      <c r="S5" t="s">
        <v>2615</v>
      </c>
      <c r="T5" t="s">
        <v>2570</v>
      </c>
      <c r="U5" t="s">
        <v>2584</v>
      </c>
      <c r="V5" t="s">
        <v>421</v>
      </c>
      <c r="X5" t="s">
        <v>2570</v>
      </c>
      <c r="Y5" t="s">
        <v>2584</v>
      </c>
      <c r="Z5" t="s">
        <v>2615</v>
      </c>
      <c r="AA5" t="s">
        <v>2570</v>
      </c>
      <c r="AB5" t="s">
        <v>2584</v>
      </c>
      <c r="AC5" t="s">
        <v>2712</v>
      </c>
      <c r="AD5" t="s">
        <v>2615</v>
      </c>
    </row>
    <row r="6" spans="1:30" x14ac:dyDescent="0.35">
      <c r="B6" t="s">
        <v>65</v>
      </c>
      <c r="D6" t="s">
        <v>341</v>
      </c>
      <c r="E6" t="s">
        <v>365</v>
      </c>
      <c r="H6" t="s">
        <v>422</v>
      </c>
      <c r="I6" t="s">
        <v>446</v>
      </c>
      <c r="J6" t="s">
        <v>2485</v>
      </c>
      <c r="O6" t="s">
        <v>65</v>
      </c>
      <c r="Q6" t="s">
        <v>2571</v>
      </c>
      <c r="R6" t="s">
        <v>2585</v>
      </c>
      <c r="S6" t="s">
        <v>2616</v>
      </c>
      <c r="T6" t="s">
        <v>2571</v>
      </c>
      <c r="U6" t="s">
        <v>2585</v>
      </c>
      <c r="V6" t="s">
        <v>422</v>
      </c>
      <c r="X6" t="s">
        <v>2571</v>
      </c>
      <c r="Y6" t="s">
        <v>2585</v>
      </c>
      <c r="Z6" t="s">
        <v>2616</v>
      </c>
      <c r="AA6" t="s">
        <v>2571</v>
      </c>
      <c r="AB6" t="s">
        <v>2585</v>
      </c>
      <c r="AC6" t="s">
        <v>2713</v>
      </c>
      <c r="AD6" t="s">
        <v>2616</v>
      </c>
    </row>
    <row r="7" spans="1:30" x14ac:dyDescent="0.35">
      <c r="B7" t="s">
        <v>66</v>
      </c>
      <c r="D7" t="s">
        <v>342</v>
      </c>
      <c r="E7" t="s">
        <v>366</v>
      </c>
      <c r="H7" t="s">
        <v>423</v>
      </c>
      <c r="I7" t="s">
        <v>447</v>
      </c>
      <c r="J7" t="s">
        <v>2486</v>
      </c>
      <c r="O7" t="s">
        <v>66</v>
      </c>
      <c r="Q7" t="s">
        <v>2572</v>
      </c>
      <c r="R7" t="s">
        <v>2586</v>
      </c>
      <c r="S7" t="s">
        <v>2617</v>
      </c>
      <c r="T7" t="s">
        <v>2572</v>
      </c>
      <c r="U7" t="s">
        <v>2586</v>
      </c>
      <c r="V7" t="s">
        <v>423</v>
      </c>
      <c r="X7" t="s">
        <v>2572</v>
      </c>
      <c r="Y7" t="s">
        <v>2586</v>
      </c>
      <c r="Z7" t="s">
        <v>2617</v>
      </c>
      <c r="AA7" t="s">
        <v>2572</v>
      </c>
      <c r="AB7" t="s">
        <v>2586</v>
      </c>
      <c r="AD7" t="s">
        <v>2617</v>
      </c>
    </row>
    <row r="8" spans="1:30" x14ac:dyDescent="0.35">
      <c r="B8" t="s">
        <v>67</v>
      </c>
      <c r="D8" t="s">
        <v>343</v>
      </c>
      <c r="E8" t="s">
        <v>367</v>
      </c>
      <c r="H8" t="s">
        <v>424</v>
      </c>
      <c r="I8" t="s">
        <v>448</v>
      </c>
      <c r="J8" t="s">
        <v>2487</v>
      </c>
      <c r="O8" t="s">
        <v>67</v>
      </c>
      <c r="Q8" t="s">
        <v>2573</v>
      </c>
      <c r="R8" t="s">
        <v>2587</v>
      </c>
      <c r="S8" t="s">
        <v>2618</v>
      </c>
      <c r="T8" t="s">
        <v>2573</v>
      </c>
      <c r="U8" t="s">
        <v>2587</v>
      </c>
      <c r="V8" t="s">
        <v>424</v>
      </c>
      <c r="X8" t="s">
        <v>2573</v>
      </c>
      <c r="Y8" t="s">
        <v>2587</v>
      </c>
      <c r="Z8" t="s">
        <v>2618</v>
      </c>
      <c r="AA8" t="s">
        <v>2573</v>
      </c>
      <c r="AB8" t="s">
        <v>2587</v>
      </c>
      <c r="AD8" t="s">
        <v>2618</v>
      </c>
    </row>
    <row r="9" spans="1:30" x14ac:dyDescent="0.35">
      <c r="B9" t="s">
        <v>68</v>
      </c>
      <c r="D9" t="s">
        <v>344</v>
      </c>
      <c r="E9" t="s">
        <v>368</v>
      </c>
      <c r="I9" t="s">
        <v>449</v>
      </c>
      <c r="J9" t="s">
        <v>2488</v>
      </c>
      <c r="O9" t="s">
        <v>68</v>
      </c>
      <c r="Q9" t="s">
        <v>2574</v>
      </c>
      <c r="R9" t="s">
        <v>2588</v>
      </c>
      <c r="S9" t="s">
        <v>2619</v>
      </c>
      <c r="T9" t="s">
        <v>2574</v>
      </c>
      <c r="U9" t="s">
        <v>2588</v>
      </c>
      <c r="X9" t="s">
        <v>2574</v>
      </c>
      <c r="Y9" t="s">
        <v>2588</v>
      </c>
      <c r="Z9" t="s">
        <v>2619</v>
      </c>
      <c r="AA9" t="s">
        <v>2574</v>
      </c>
      <c r="AB9" t="s">
        <v>2588</v>
      </c>
      <c r="AD9" t="s">
        <v>2619</v>
      </c>
    </row>
    <row r="10" spans="1:30" x14ac:dyDescent="0.35">
      <c r="B10" t="s">
        <v>69</v>
      </c>
      <c r="D10" t="s">
        <v>345</v>
      </c>
      <c r="E10" t="s">
        <v>369</v>
      </c>
      <c r="I10" t="s">
        <v>450</v>
      </c>
      <c r="J10" t="s">
        <v>2489</v>
      </c>
      <c r="O10" t="s">
        <v>69</v>
      </c>
      <c r="Q10" t="s">
        <v>2575</v>
      </c>
      <c r="R10" t="s">
        <v>2589</v>
      </c>
      <c r="S10" t="s">
        <v>2620</v>
      </c>
      <c r="T10" t="s">
        <v>2575</v>
      </c>
      <c r="U10" t="s">
        <v>2589</v>
      </c>
      <c r="X10" t="s">
        <v>2575</v>
      </c>
      <c r="Y10" t="s">
        <v>2589</v>
      </c>
      <c r="Z10" t="s">
        <v>2620</v>
      </c>
      <c r="AA10" t="s">
        <v>2575</v>
      </c>
      <c r="AB10" t="s">
        <v>2589</v>
      </c>
      <c r="AD10" t="s">
        <v>2620</v>
      </c>
    </row>
    <row r="11" spans="1:30" x14ac:dyDescent="0.35">
      <c r="B11" t="s">
        <v>70</v>
      </c>
      <c r="E11" t="s">
        <v>370</v>
      </c>
      <c r="I11" t="s">
        <v>451</v>
      </c>
      <c r="J11" t="s">
        <v>2490</v>
      </c>
      <c r="O11" t="s">
        <v>70</v>
      </c>
      <c r="Q11" t="s">
        <v>2576</v>
      </c>
      <c r="R11" t="s">
        <v>2590</v>
      </c>
      <c r="S11" t="s">
        <v>2621</v>
      </c>
      <c r="T11" t="s">
        <v>2576</v>
      </c>
      <c r="U11" t="s">
        <v>2590</v>
      </c>
      <c r="X11" t="s">
        <v>2576</v>
      </c>
      <c r="Y11" t="s">
        <v>2590</v>
      </c>
      <c r="Z11" t="s">
        <v>2621</v>
      </c>
      <c r="AA11" t="s">
        <v>2576</v>
      </c>
      <c r="AB11" t="s">
        <v>2590</v>
      </c>
      <c r="AD11" t="s">
        <v>2621</v>
      </c>
    </row>
    <row r="12" spans="1:30" x14ac:dyDescent="0.35">
      <c r="B12" t="s">
        <v>71</v>
      </c>
      <c r="E12" t="s">
        <v>371</v>
      </c>
      <c r="I12" t="s">
        <v>452</v>
      </c>
      <c r="O12" t="s">
        <v>71</v>
      </c>
      <c r="Q12" t="s">
        <v>2577</v>
      </c>
      <c r="R12" t="s">
        <v>2591</v>
      </c>
      <c r="S12" t="s">
        <v>2622</v>
      </c>
      <c r="T12" t="s">
        <v>2577</v>
      </c>
      <c r="U12" t="s">
        <v>2591</v>
      </c>
      <c r="X12" t="s">
        <v>2577</v>
      </c>
      <c r="Y12" t="s">
        <v>2591</v>
      </c>
      <c r="Z12" t="s">
        <v>2622</v>
      </c>
      <c r="AA12" t="s">
        <v>2577</v>
      </c>
      <c r="AB12" t="s">
        <v>2591</v>
      </c>
      <c r="AD12" t="s">
        <v>2622</v>
      </c>
    </row>
    <row r="13" spans="1:30" x14ac:dyDescent="0.35">
      <c r="B13" t="s">
        <v>72</v>
      </c>
      <c r="E13" t="s">
        <v>372</v>
      </c>
      <c r="I13" t="s">
        <v>453</v>
      </c>
      <c r="O13" t="s">
        <v>72</v>
      </c>
      <c r="R13" t="s">
        <v>2592</v>
      </c>
      <c r="S13" t="s">
        <v>2623</v>
      </c>
      <c r="U13" t="s">
        <v>2592</v>
      </c>
      <c r="Y13" t="s">
        <v>2592</v>
      </c>
      <c r="Z13" t="s">
        <v>2623</v>
      </c>
      <c r="AB13" t="s">
        <v>2592</v>
      </c>
      <c r="AD13" t="s">
        <v>2623</v>
      </c>
    </row>
    <row r="14" spans="1:30" x14ac:dyDescent="0.35">
      <c r="B14" t="s">
        <v>73</v>
      </c>
      <c r="E14" t="s">
        <v>373</v>
      </c>
      <c r="I14" t="s">
        <v>454</v>
      </c>
      <c r="O14" t="s">
        <v>73</v>
      </c>
      <c r="R14" t="s">
        <v>2593</v>
      </c>
      <c r="S14" t="s">
        <v>2624</v>
      </c>
      <c r="U14" t="s">
        <v>2593</v>
      </c>
      <c r="Y14" t="s">
        <v>2593</v>
      </c>
      <c r="Z14" t="s">
        <v>2624</v>
      </c>
      <c r="AB14" t="s">
        <v>2593</v>
      </c>
      <c r="AD14" t="s">
        <v>2624</v>
      </c>
    </row>
    <row r="15" spans="1:30" x14ac:dyDescent="0.35">
      <c r="B15" t="s">
        <v>74</v>
      </c>
      <c r="E15" t="s">
        <v>374</v>
      </c>
      <c r="I15" t="s">
        <v>455</v>
      </c>
      <c r="O15" t="s">
        <v>74</v>
      </c>
      <c r="R15" t="s">
        <v>2594</v>
      </c>
      <c r="S15" t="s">
        <v>2625</v>
      </c>
      <c r="U15" t="s">
        <v>2594</v>
      </c>
      <c r="Y15" t="s">
        <v>2594</v>
      </c>
      <c r="Z15" t="s">
        <v>2625</v>
      </c>
      <c r="AB15" t="s">
        <v>2594</v>
      </c>
      <c r="AD15" t="s">
        <v>2625</v>
      </c>
    </row>
    <row r="16" spans="1:30" x14ac:dyDescent="0.35">
      <c r="B16" t="s">
        <v>75</v>
      </c>
      <c r="E16" t="s">
        <v>375</v>
      </c>
      <c r="I16" t="s">
        <v>456</v>
      </c>
      <c r="O16" t="s">
        <v>75</v>
      </c>
      <c r="R16" t="s">
        <v>2595</v>
      </c>
      <c r="S16" t="s">
        <v>2626</v>
      </c>
      <c r="U16" t="s">
        <v>2595</v>
      </c>
      <c r="Y16" t="s">
        <v>2595</v>
      </c>
      <c r="Z16" t="s">
        <v>2626</v>
      </c>
      <c r="AB16" t="s">
        <v>2595</v>
      </c>
      <c r="AD16" t="s">
        <v>2626</v>
      </c>
    </row>
    <row r="17" spans="2:30" x14ac:dyDescent="0.35">
      <c r="B17" t="s">
        <v>76</v>
      </c>
      <c r="E17" t="s">
        <v>376</v>
      </c>
      <c r="I17" t="s">
        <v>457</v>
      </c>
      <c r="O17" t="s">
        <v>76</v>
      </c>
      <c r="R17" t="s">
        <v>2596</v>
      </c>
      <c r="S17" t="s">
        <v>2627</v>
      </c>
      <c r="U17" t="s">
        <v>2596</v>
      </c>
      <c r="Y17" t="s">
        <v>2596</v>
      </c>
      <c r="Z17" t="s">
        <v>2627</v>
      </c>
      <c r="AB17" t="s">
        <v>2596</v>
      </c>
      <c r="AD17" t="s">
        <v>2627</v>
      </c>
    </row>
    <row r="18" spans="2:30" x14ac:dyDescent="0.35">
      <c r="B18" t="s">
        <v>77</v>
      </c>
      <c r="E18" t="s">
        <v>377</v>
      </c>
      <c r="I18" t="s">
        <v>458</v>
      </c>
      <c r="O18" t="s">
        <v>77</v>
      </c>
      <c r="R18" t="s">
        <v>2597</v>
      </c>
      <c r="S18" t="s">
        <v>2628</v>
      </c>
      <c r="U18" t="s">
        <v>2597</v>
      </c>
      <c r="Y18" t="s">
        <v>2597</v>
      </c>
      <c r="Z18" t="s">
        <v>2628</v>
      </c>
      <c r="AB18" t="s">
        <v>2597</v>
      </c>
      <c r="AD18" t="s">
        <v>2628</v>
      </c>
    </row>
    <row r="19" spans="2:30" x14ac:dyDescent="0.35">
      <c r="B19" t="s">
        <v>78</v>
      </c>
      <c r="E19" t="s">
        <v>378</v>
      </c>
      <c r="I19" t="s">
        <v>459</v>
      </c>
      <c r="O19" t="s">
        <v>78</v>
      </c>
      <c r="R19" t="s">
        <v>2598</v>
      </c>
      <c r="S19" t="s">
        <v>2629</v>
      </c>
      <c r="U19" t="s">
        <v>2598</v>
      </c>
      <c r="Y19" t="s">
        <v>2598</v>
      </c>
      <c r="Z19" t="s">
        <v>2629</v>
      </c>
      <c r="AB19" t="s">
        <v>2598</v>
      </c>
      <c r="AD19" t="s">
        <v>2629</v>
      </c>
    </row>
    <row r="20" spans="2:30" x14ac:dyDescent="0.35">
      <c r="B20" t="s">
        <v>79</v>
      </c>
      <c r="I20" t="s">
        <v>460</v>
      </c>
      <c r="O20" t="s">
        <v>79</v>
      </c>
      <c r="R20" t="s">
        <v>2599</v>
      </c>
      <c r="S20" t="s">
        <v>2630</v>
      </c>
      <c r="U20" t="s">
        <v>2599</v>
      </c>
      <c r="Y20" t="s">
        <v>2599</v>
      </c>
      <c r="Z20" t="s">
        <v>2630</v>
      </c>
      <c r="AB20" t="s">
        <v>2599</v>
      </c>
      <c r="AD20" t="s">
        <v>2630</v>
      </c>
    </row>
    <row r="21" spans="2:30" x14ac:dyDescent="0.35">
      <c r="B21" t="s">
        <v>80</v>
      </c>
      <c r="I21" t="s">
        <v>461</v>
      </c>
      <c r="O21" t="s">
        <v>80</v>
      </c>
      <c r="R21" t="s">
        <v>2600</v>
      </c>
      <c r="S21" t="s">
        <v>2631</v>
      </c>
      <c r="U21" t="s">
        <v>2600</v>
      </c>
      <c r="Y21" t="s">
        <v>2600</v>
      </c>
      <c r="Z21" t="s">
        <v>2631</v>
      </c>
      <c r="AB21" t="s">
        <v>2600</v>
      </c>
      <c r="AD21" t="s">
        <v>2631</v>
      </c>
    </row>
    <row r="22" spans="2:30" x14ac:dyDescent="0.35">
      <c r="B22" t="s">
        <v>81</v>
      </c>
      <c r="I22" t="s">
        <v>462</v>
      </c>
      <c r="O22" t="s">
        <v>81</v>
      </c>
      <c r="R22" t="s">
        <v>2601</v>
      </c>
      <c r="S22" t="s">
        <v>2632</v>
      </c>
      <c r="U22" t="s">
        <v>2601</v>
      </c>
      <c r="Y22" t="s">
        <v>2601</v>
      </c>
      <c r="Z22" t="s">
        <v>2632</v>
      </c>
      <c r="AB22" t="s">
        <v>2601</v>
      </c>
      <c r="AD22" t="s">
        <v>2632</v>
      </c>
    </row>
    <row r="23" spans="2:30" x14ac:dyDescent="0.35">
      <c r="B23" t="s">
        <v>82</v>
      </c>
      <c r="I23" t="s">
        <v>463</v>
      </c>
      <c r="O23" t="s">
        <v>82</v>
      </c>
      <c r="R23" t="s">
        <v>2574</v>
      </c>
      <c r="S23" t="s">
        <v>2633</v>
      </c>
      <c r="U23" t="s">
        <v>2574</v>
      </c>
      <c r="Y23" t="s">
        <v>2574</v>
      </c>
      <c r="Z23" t="s">
        <v>2633</v>
      </c>
      <c r="AB23" t="s">
        <v>2574</v>
      </c>
      <c r="AD23" t="s">
        <v>2633</v>
      </c>
    </row>
    <row r="24" spans="2:30" x14ac:dyDescent="0.35">
      <c r="B24" t="s">
        <v>83</v>
      </c>
      <c r="I24" t="s">
        <v>464</v>
      </c>
      <c r="O24" t="s">
        <v>83</v>
      </c>
      <c r="R24" t="s">
        <v>2602</v>
      </c>
      <c r="S24" t="s">
        <v>2634</v>
      </c>
      <c r="U24" t="s">
        <v>2602</v>
      </c>
      <c r="Y24" t="s">
        <v>2602</v>
      </c>
      <c r="Z24" t="s">
        <v>2634</v>
      </c>
      <c r="AB24" t="s">
        <v>2602</v>
      </c>
      <c r="AD24" t="s">
        <v>2634</v>
      </c>
    </row>
    <row r="25" spans="2:30" x14ac:dyDescent="0.35">
      <c r="B25" t="s">
        <v>84</v>
      </c>
      <c r="I25" t="s">
        <v>465</v>
      </c>
      <c r="O25" t="s">
        <v>84</v>
      </c>
      <c r="R25" t="s">
        <v>2603</v>
      </c>
      <c r="S25" t="s">
        <v>2635</v>
      </c>
      <c r="U25" t="s">
        <v>2603</v>
      </c>
      <c r="Y25" t="s">
        <v>2603</v>
      </c>
      <c r="Z25" t="s">
        <v>2635</v>
      </c>
      <c r="AB25" t="s">
        <v>2603</v>
      </c>
      <c r="AD25" t="s">
        <v>2635</v>
      </c>
    </row>
    <row r="26" spans="2:30" x14ac:dyDescent="0.35">
      <c r="B26" t="s">
        <v>85</v>
      </c>
      <c r="I26" t="s">
        <v>466</v>
      </c>
      <c r="O26" t="s">
        <v>85</v>
      </c>
      <c r="R26" t="s">
        <v>2604</v>
      </c>
      <c r="S26" t="s">
        <v>2636</v>
      </c>
      <c r="U26" t="s">
        <v>2604</v>
      </c>
      <c r="Y26" t="s">
        <v>2604</v>
      </c>
      <c r="Z26" t="s">
        <v>2636</v>
      </c>
      <c r="AB26" t="s">
        <v>2604</v>
      </c>
      <c r="AD26" t="s">
        <v>2636</v>
      </c>
    </row>
    <row r="27" spans="2:30" x14ac:dyDescent="0.35">
      <c r="B27" t="s">
        <v>86</v>
      </c>
      <c r="I27" t="s">
        <v>467</v>
      </c>
      <c r="O27" t="s">
        <v>86</v>
      </c>
      <c r="R27" t="s">
        <v>2605</v>
      </c>
      <c r="S27" t="s">
        <v>2637</v>
      </c>
      <c r="U27" t="s">
        <v>2605</v>
      </c>
      <c r="Y27" t="s">
        <v>2605</v>
      </c>
      <c r="Z27" t="s">
        <v>2637</v>
      </c>
      <c r="AB27" t="s">
        <v>2605</v>
      </c>
      <c r="AD27" t="s">
        <v>2637</v>
      </c>
    </row>
    <row r="28" spans="2:30" x14ac:dyDescent="0.35">
      <c r="B28" t="s">
        <v>87</v>
      </c>
      <c r="I28" t="s">
        <v>468</v>
      </c>
      <c r="O28" t="s">
        <v>87</v>
      </c>
      <c r="R28" t="s">
        <v>2606</v>
      </c>
      <c r="S28" t="s">
        <v>2638</v>
      </c>
      <c r="U28" t="s">
        <v>2606</v>
      </c>
      <c r="Y28" t="s">
        <v>2606</v>
      </c>
      <c r="Z28" t="s">
        <v>2638</v>
      </c>
      <c r="AB28" t="s">
        <v>2606</v>
      </c>
      <c r="AD28" t="s">
        <v>2638</v>
      </c>
    </row>
    <row r="29" spans="2:30" x14ac:dyDescent="0.35">
      <c r="B29" t="s">
        <v>88</v>
      </c>
      <c r="I29" t="s">
        <v>469</v>
      </c>
      <c r="O29" t="s">
        <v>88</v>
      </c>
      <c r="R29" t="s">
        <v>2576</v>
      </c>
      <c r="S29" t="s">
        <v>2639</v>
      </c>
      <c r="U29" t="s">
        <v>2576</v>
      </c>
      <c r="Y29" t="s">
        <v>2576</v>
      </c>
      <c r="Z29" t="s">
        <v>2639</v>
      </c>
      <c r="AB29" t="s">
        <v>2576</v>
      </c>
      <c r="AD29" t="s">
        <v>2639</v>
      </c>
    </row>
    <row r="30" spans="2:30" x14ac:dyDescent="0.35">
      <c r="B30" t="s">
        <v>89</v>
      </c>
      <c r="I30" t="s">
        <v>470</v>
      </c>
      <c r="O30" t="s">
        <v>89</v>
      </c>
      <c r="R30" t="s">
        <v>2607</v>
      </c>
      <c r="S30" t="s">
        <v>2640</v>
      </c>
      <c r="U30" t="s">
        <v>2607</v>
      </c>
      <c r="Y30" t="s">
        <v>2607</v>
      </c>
      <c r="Z30" t="s">
        <v>2640</v>
      </c>
      <c r="AB30" t="s">
        <v>2607</v>
      </c>
      <c r="AD30" t="s">
        <v>2640</v>
      </c>
    </row>
    <row r="31" spans="2:30" x14ac:dyDescent="0.35">
      <c r="B31" t="s">
        <v>90</v>
      </c>
      <c r="I31" t="s">
        <v>471</v>
      </c>
      <c r="O31" t="s">
        <v>90</v>
      </c>
      <c r="R31" t="s">
        <v>2608</v>
      </c>
      <c r="S31" t="s">
        <v>2641</v>
      </c>
      <c r="U31" t="s">
        <v>2608</v>
      </c>
      <c r="Y31" t="s">
        <v>2608</v>
      </c>
      <c r="Z31" t="s">
        <v>2641</v>
      </c>
      <c r="AB31" t="s">
        <v>2608</v>
      </c>
      <c r="AD31" t="s">
        <v>2641</v>
      </c>
    </row>
    <row r="32" spans="2:30" x14ac:dyDescent="0.35">
      <c r="B32" t="s">
        <v>91</v>
      </c>
      <c r="I32" t="s">
        <v>472</v>
      </c>
      <c r="O32" t="s">
        <v>91</v>
      </c>
      <c r="S32" t="s">
        <v>2642</v>
      </c>
      <c r="Z32" t="s">
        <v>2642</v>
      </c>
      <c r="AD32" t="s">
        <v>2642</v>
      </c>
    </row>
    <row r="33" spans="2:30" x14ac:dyDescent="0.35">
      <c r="B33" t="s">
        <v>92</v>
      </c>
      <c r="I33" t="s">
        <v>473</v>
      </c>
      <c r="O33" t="s">
        <v>92</v>
      </c>
      <c r="S33" t="s">
        <v>2643</v>
      </c>
      <c r="Z33" t="s">
        <v>2643</v>
      </c>
      <c r="AD33" t="s">
        <v>2643</v>
      </c>
    </row>
    <row r="34" spans="2:30" x14ac:dyDescent="0.35">
      <c r="B34" t="s">
        <v>93</v>
      </c>
      <c r="I34" t="s">
        <v>474</v>
      </c>
      <c r="O34" t="s">
        <v>93</v>
      </c>
      <c r="S34" t="s">
        <v>2644</v>
      </c>
      <c r="Z34" t="s">
        <v>2644</v>
      </c>
      <c r="AD34" t="s">
        <v>2644</v>
      </c>
    </row>
    <row r="35" spans="2:30" x14ac:dyDescent="0.35">
      <c r="B35" t="s">
        <v>94</v>
      </c>
      <c r="I35" t="s">
        <v>475</v>
      </c>
      <c r="O35" t="s">
        <v>94</v>
      </c>
      <c r="S35" t="s">
        <v>2645</v>
      </c>
      <c r="Z35" t="s">
        <v>2645</v>
      </c>
      <c r="AD35" t="s">
        <v>2645</v>
      </c>
    </row>
    <row r="36" spans="2:30" x14ac:dyDescent="0.35">
      <c r="B36" t="s">
        <v>95</v>
      </c>
      <c r="I36" t="s">
        <v>476</v>
      </c>
      <c r="O36" t="s">
        <v>95</v>
      </c>
      <c r="S36" t="s">
        <v>2646</v>
      </c>
      <c r="Z36" t="s">
        <v>2646</v>
      </c>
      <c r="AD36" t="s">
        <v>2646</v>
      </c>
    </row>
    <row r="37" spans="2:30" x14ac:dyDescent="0.35">
      <c r="B37" t="s">
        <v>96</v>
      </c>
      <c r="I37" t="s">
        <v>477</v>
      </c>
      <c r="O37" t="s">
        <v>96</v>
      </c>
      <c r="S37" t="s">
        <v>2647</v>
      </c>
      <c r="Z37" t="s">
        <v>2647</v>
      </c>
      <c r="AD37" t="s">
        <v>2647</v>
      </c>
    </row>
    <row r="38" spans="2:30" x14ac:dyDescent="0.35">
      <c r="B38" t="s">
        <v>97</v>
      </c>
      <c r="I38" t="s">
        <v>478</v>
      </c>
      <c r="O38" t="s">
        <v>97</v>
      </c>
      <c r="S38" t="s">
        <v>2648</v>
      </c>
      <c r="Z38" t="s">
        <v>2648</v>
      </c>
      <c r="AD38" t="s">
        <v>2648</v>
      </c>
    </row>
    <row r="39" spans="2:30" x14ac:dyDescent="0.35">
      <c r="B39" t="s">
        <v>98</v>
      </c>
      <c r="I39" t="s">
        <v>479</v>
      </c>
      <c r="O39" t="s">
        <v>98</v>
      </c>
      <c r="S39" t="s">
        <v>2649</v>
      </c>
      <c r="Z39" t="s">
        <v>2649</v>
      </c>
      <c r="AD39" t="s">
        <v>2649</v>
      </c>
    </row>
    <row r="40" spans="2:30" x14ac:dyDescent="0.35">
      <c r="B40" t="s">
        <v>99</v>
      </c>
      <c r="I40" t="s">
        <v>480</v>
      </c>
      <c r="O40" t="s">
        <v>99</v>
      </c>
      <c r="S40" t="s">
        <v>2650</v>
      </c>
      <c r="Z40" t="s">
        <v>2650</v>
      </c>
      <c r="AD40" t="s">
        <v>2650</v>
      </c>
    </row>
    <row r="41" spans="2:30" x14ac:dyDescent="0.35">
      <c r="B41" t="s">
        <v>100</v>
      </c>
      <c r="I41" t="s">
        <v>481</v>
      </c>
      <c r="O41" t="s">
        <v>100</v>
      </c>
      <c r="S41" t="s">
        <v>2651</v>
      </c>
      <c r="Z41" t="s">
        <v>2651</v>
      </c>
      <c r="AD41" t="s">
        <v>2651</v>
      </c>
    </row>
    <row r="42" spans="2:30" x14ac:dyDescent="0.35">
      <c r="B42" t="s">
        <v>101</v>
      </c>
      <c r="I42" t="s">
        <v>482</v>
      </c>
      <c r="O42" t="s">
        <v>101</v>
      </c>
      <c r="S42" t="s">
        <v>2652</v>
      </c>
      <c r="Z42" t="s">
        <v>2652</v>
      </c>
      <c r="AD42" t="s">
        <v>2652</v>
      </c>
    </row>
    <row r="43" spans="2:30" x14ac:dyDescent="0.35">
      <c r="B43" t="s">
        <v>102</v>
      </c>
      <c r="I43" t="s">
        <v>483</v>
      </c>
      <c r="O43" t="s">
        <v>102</v>
      </c>
      <c r="S43" t="s">
        <v>2653</v>
      </c>
      <c r="Z43" t="s">
        <v>2653</v>
      </c>
      <c r="AD43" t="s">
        <v>2653</v>
      </c>
    </row>
    <row r="44" spans="2:30" x14ac:dyDescent="0.35">
      <c r="B44" t="s">
        <v>103</v>
      </c>
      <c r="I44" t="s">
        <v>484</v>
      </c>
      <c r="O44" t="s">
        <v>103</v>
      </c>
      <c r="S44" t="s">
        <v>2654</v>
      </c>
      <c r="Z44" t="s">
        <v>2654</v>
      </c>
      <c r="AD44" t="s">
        <v>2654</v>
      </c>
    </row>
    <row r="45" spans="2:30" x14ac:dyDescent="0.35">
      <c r="B45" t="s">
        <v>104</v>
      </c>
      <c r="I45" t="s">
        <v>485</v>
      </c>
      <c r="O45" t="s">
        <v>104</v>
      </c>
      <c r="S45" t="s">
        <v>2655</v>
      </c>
      <c r="Z45" t="s">
        <v>2655</v>
      </c>
      <c r="AD45" t="s">
        <v>2655</v>
      </c>
    </row>
    <row r="46" spans="2:30" x14ac:dyDescent="0.35">
      <c r="B46" t="s">
        <v>105</v>
      </c>
      <c r="I46" t="s">
        <v>486</v>
      </c>
      <c r="O46" t="s">
        <v>105</v>
      </c>
      <c r="S46" t="s">
        <v>2656</v>
      </c>
      <c r="Z46" t="s">
        <v>2656</v>
      </c>
      <c r="AD46" t="s">
        <v>2656</v>
      </c>
    </row>
    <row r="47" spans="2:30" x14ac:dyDescent="0.35">
      <c r="B47" t="s">
        <v>106</v>
      </c>
      <c r="I47" t="s">
        <v>487</v>
      </c>
      <c r="O47" t="s">
        <v>106</v>
      </c>
      <c r="S47" t="s">
        <v>2657</v>
      </c>
      <c r="Z47" t="s">
        <v>2657</v>
      </c>
      <c r="AD47" t="s">
        <v>2657</v>
      </c>
    </row>
    <row r="48" spans="2:30" x14ac:dyDescent="0.35">
      <c r="B48" t="s">
        <v>107</v>
      </c>
      <c r="I48" t="s">
        <v>488</v>
      </c>
      <c r="O48" t="s">
        <v>107</v>
      </c>
      <c r="S48" t="s">
        <v>2658</v>
      </c>
      <c r="Z48" t="s">
        <v>2658</v>
      </c>
      <c r="AD48" t="s">
        <v>2658</v>
      </c>
    </row>
    <row r="49" spans="2:30" x14ac:dyDescent="0.35">
      <c r="B49" t="s">
        <v>108</v>
      </c>
      <c r="I49" t="s">
        <v>489</v>
      </c>
      <c r="O49" t="s">
        <v>108</v>
      </c>
      <c r="S49" t="s">
        <v>2659</v>
      </c>
      <c r="Z49" t="s">
        <v>2659</v>
      </c>
      <c r="AD49" t="s">
        <v>2659</v>
      </c>
    </row>
    <row r="50" spans="2:30" x14ac:dyDescent="0.35">
      <c r="B50" t="s">
        <v>109</v>
      </c>
      <c r="I50" t="s">
        <v>490</v>
      </c>
      <c r="O50" t="s">
        <v>109</v>
      </c>
      <c r="S50" t="s">
        <v>2660</v>
      </c>
      <c r="Z50" t="s">
        <v>2660</v>
      </c>
      <c r="AD50" t="s">
        <v>2660</v>
      </c>
    </row>
    <row r="51" spans="2:30" x14ac:dyDescent="0.35">
      <c r="B51" t="s">
        <v>110</v>
      </c>
      <c r="I51" t="s">
        <v>491</v>
      </c>
      <c r="O51" t="s">
        <v>110</v>
      </c>
      <c r="S51" t="s">
        <v>2661</v>
      </c>
      <c r="Z51" t="s">
        <v>2661</v>
      </c>
      <c r="AD51" t="s">
        <v>2661</v>
      </c>
    </row>
    <row r="52" spans="2:30" x14ac:dyDescent="0.35">
      <c r="B52" t="s">
        <v>111</v>
      </c>
      <c r="I52" t="s">
        <v>492</v>
      </c>
      <c r="O52" t="s">
        <v>111</v>
      </c>
      <c r="S52" t="s">
        <v>2662</v>
      </c>
      <c r="Z52" t="s">
        <v>2662</v>
      </c>
      <c r="AD52" t="s">
        <v>2662</v>
      </c>
    </row>
    <row r="53" spans="2:30" x14ac:dyDescent="0.35">
      <c r="B53" t="s">
        <v>112</v>
      </c>
      <c r="I53" t="s">
        <v>493</v>
      </c>
      <c r="O53" t="s">
        <v>112</v>
      </c>
    </row>
    <row r="54" spans="2:30" x14ac:dyDescent="0.35">
      <c r="B54" t="s">
        <v>113</v>
      </c>
      <c r="I54" t="s">
        <v>494</v>
      </c>
      <c r="O54" t="s">
        <v>113</v>
      </c>
    </row>
    <row r="55" spans="2:30" x14ac:dyDescent="0.35">
      <c r="B55" t="s">
        <v>114</v>
      </c>
      <c r="I55" t="s">
        <v>495</v>
      </c>
      <c r="O55" t="s">
        <v>114</v>
      </c>
    </row>
    <row r="56" spans="2:30" x14ac:dyDescent="0.35">
      <c r="B56" t="s">
        <v>115</v>
      </c>
      <c r="I56" t="s">
        <v>496</v>
      </c>
      <c r="O56" t="s">
        <v>115</v>
      </c>
    </row>
    <row r="57" spans="2:30" x14ac:dyDescent="0.35">
      <c r="B57" t="s">
        <v>116</v>
      </c>
      <c r="I57" t="s">
        <v>497</v>
      </c>
      <c r="O57" t="s">
        <v>116</v>
      </c>
    </row>
    <row r="58" spans="2:30" x14ac:dyDescent="0.35">
      <c r="B58" t="s">
        <v>117</v>
      </c>
      <c r="I58" t="s">
        <v>498</v>
      </c>
      <c r="O58" t="s">
        <v>117</v>
      </c>
    </row>
    <row r="59" spans="2:30" x14ac:dyDescent="0.35">
      <c r="B59" t="s">
        <v>118</v>
      </c>
      <c r="I59" t="s">
        <v>499</v>
      </c>
      <c r="O59" t="s">
        <v>118</v>
      </c>
    </row>
    <row r="60" spans="2:30" x14ac:dyDescent="0.35">
      <c r="B60" t="s">
        <v>119</v>
      </c>
      <c r="I60" t="s">
        <v>500</v>
      </c>
      <c r="O60" t="s">
        <v>119</v>
      </c>
    </row>
    <row r="61" spans="2:30" x14ac:dyDescent="0.35">
      <c r="B61" t="s">
        <v>120</v>
      </c>
      <c r="I61" t="s">
        <v>501</v>
      </c>
      <c r="O61" t="s">
        <v>120</v>
      </c>
    </row>
    <row r="62" spans="2:30" x14ac:dyDescent="0.35">
      <c r="B62" t="s">
        <v>121</v>
      </c>
      <c r="I62" t="s">
        <v>502</v>
      </c>
      <c r="O62" t="s">
        <v>121</v>
      </c>
    </row>
    <row r="63" spans="2:30" x14ac:dyDescent="0.35">
      <c r="B63" t="s">
        <v>122</v>
      </c>
      <c r="I63" t="s">
        <v>503</v>
      </c>
      <c r="O63" t="s">
        <v>122</v>
      </c>
    </row>
    <row r="64" spans="2:30" x14ac:dyDescent="0.35">
      <c r="B64" t="s">
        <v>123</v>
      </c>
      <c r="I64" t="s">
        <v>504</v>
      </c>
      <c r="O64" t="s">
        <v>123</v>
      </c>
    </row>
    <row r="65" spans="2:15" x14ac:dyDescent="0.35">
      <c r="B65" t="s">
        <v>124</v>
      </c>
      <c r="I65" t="s">
        <v>505</v>
      </c>
      <c r="O65" t="s">
        <v>124</v>
      </c>
    </row>
    <row r="66" spans="2:15" x14ac:dyDescent="0.35">
      <c r="B66" t="s">
        <v>125</v>
      </c>
      <c r="I66" t="s">
        <v>506</v>
      </c>
      <c r="O66" t="s">
        <v>125</v>
      </c>
    </row>
    <row r="67" spans="2:15" x14ac:dyDescent="0.35">
      <c r="B67" t="s">
        <v>126</v>
      </c>
      <c r="I67" t="s">
        <v>507</v>
      </c>
      <c r="O67" t="s">
        <v>126</v>
      </c>
    </row>
    <row r="68" spans="2:15" x14ac:dyDescent="0.35">
      <c r="B68" t="s">
        <v>127</v>
      </c>
      <c r="I68" t="s">
        <v>508</v>
      </c>
      <c r="O68" t="s">
        <v>127</v>
      </c>
    </row>
    <row r="69" spans="2:15" x14ac:dyDescent="0.35">
      <c r="B69" t="s">
        <v>128</v>
      </c>
      <c r="I69" t="s">
        <v>509</v>
      </c>
      <c r="O69" t="s">
        <v>128</v>
      </c>
    </row>
    <row r="70" spans="2:15" x14ac:dyDescent="0.35">
      <c r="B70" t="s">
        <v>129</v>
      </c>
      <c r="I70" t="s">
        <v>510</v>
      </c>
      <c r="O70" t="s">
        <v>129</v>
      </c>
    </row>
    <row r="71" spans="2:15" x14ac:dyDescent="0.35">
      <c r="B71" t="s">
        <v>130</v>
      </c>
      <c r="I71" t="s">
        <v>511</v>
      </c>
      <c r="O71" t="s">
        <v>130</v>
      </c>
    </row>
    <row r="72" spans="2:15" x14ac:dyDescent="0.35">
      <c r="B72" t="s">
        <v>131</v>
      </c>
      <c r="I72" t="s">
        <v>512</v>
      </c>
      <c r="O72" t="s">
        <v>131</v>
      </c>
    </row>
    <row r="73" spans="2:15" x14ac:dyDescent="0.35">
      <c r="B73" t="s">
        <v>132</v>
      </c>
      <c r="I73" t="s">
        <v>513</v>
      </c>
      <c r="O73" t="s">
        <v>132</v>
      </c>
    </row>
    <row r="74" spans="2:15" x14ac:dyDescent="0.35">
      <c r="B74" t="s">
        <v>133</v>
      </c>
      <c r="I74" t="s">
        <v>514</v>
      </c>
      <c r="O74" t="s">
        <v>133</v>
      </c>
    </row>
    <row r="75" spans="2:15" x14ac:dyDescent="0.35">
      <c r="B75" t="s">
        <v>134</v>
      </c>
      <c r="I75" t="s">
        <v>515</v>
      </c>
      <c r="O75" t="s">
        <v>134</v>
      </c>
    </row>
    <row r="76" spans="2:15" x14ac:dyDescent="0.35">
      <c r="B76" t="s">
        <v>135</v>
      </c>
      <c r="I76" t="s">
        <v>516</v>
      </c>
      <c r="O76" t="s">
        <v>135</v>
      </c>
    </row>
    <row r="77" spans="2:15" x14ac:dyDescent="0.35">
      <c r="B77" t="s">
        <v>136</v>
      </c>
      <c r="I77" t="s">
        <v>517</v>
      </c>
      <c r="O77" t="s">
        <v>136</v>
      </c>
    </row>
    <row r="78" spans="2:15" x14ac:dyDescent="0.35">
      <c r="B78" t="s">
        <v>137</v>
      </c>
      <c r="I78" t="s">
        <v>518</v>
      </c>
      <c r="O78" t="s">
        <v>137</v>
      </c>
    </row>
    <row r="79" spans="2:15" x14ac:dyDescent="0.35">
      <c r="B79" t="s">
        <v>138</v>
      </c>
      <c r="I79" t="s">
        <v>519</v>
      </c>
      <c r="O79" t="s">
        <v>138</v>
      </c>
    </row>
    <row r="80" spans="2:15" x14ac:dyDescent="0.35">
      <c r="B80" t="s">
        <v>139</v>
      </c>
      <c r="I80" t="s">
        <v>520</v>
      </c>
      <c r="O80" t="s">
        <v>139</v>
      </c>
    </row>
    <row r="81" spans="2:15" x14ac:dyDescent="0.35">
      <c r="B81" t="s">
        <v>140</v>
      </c>
      <c r="I81" t="s">
        <v>521</v>
      </c>
      <c r="O81" t="s">
        <v>140</v>
      </c>
    </row>
    <row r="82" spans="2:15" x14ac:dyDescent="0.35">
      <c r="B82" t="s">
        <v>141</v>
      </c>
      <c r="I82" t="s">
        <v>522</v>
      </c>
      <c r="O82" t="s">
        <v>141</v>
      </c>
    </row>
    <row r="83" spans="2:15" x14ac:dyDescent="0.35">
      <c r="B83" t="s">
        <v>142</v>
      </c>
      <c r="I83" t="s">
        <v>523</v>
      </c>
      <c r="O83" t="s">
        <v>142</v>
      </c>
    </row>
    <row r="84" spans="2:15" x14ac:dyDescent="0.35">
      <c r="B84" t="s">
        <v>143</v>
      </c>
      <c r="I84" t="s">
        <v>524</v>
      </c>
      <c r="O84" t="s">
        <v>143</v>
      </c>
    </row>
    <row r="85" spans="2:15" x14ac:dyDescent="0.35">
      <c r="B85" t="s">
        <v>144</v>
      </c>
      <c r="I85" t="s">
        <v>525</v>
      </c>
      <c r="O85" t="s">
        <v>144</v>
      </c>
    </row>
    <row r="86" spans="2:15" x14ac:dyDescent="0.35">
      <c r="B86" t="s">
        <v>145</v>
      </c>
      <c r="I86" t="s">
        <v>526</v>
      </c>
      <c r="O86" t="s">
        <v>145</v>
      </c>
    </row>
    <row r="87" spans="2:15" x14ac:dyDescent="0.35">
      <c r="B87" t="s">
        <v>146</v>
      </c>
      <c r="I87" t="s">
        <v>527</v>
      </c>
      <c r="O87" t="s">
        <v>146</v>
      </c>
    </row>
    <row r="88" spans="2:15" x14ac:dyDescent="0.35">
      <c r="B88" t="s">
        <v>147</v>
      </c>
      <c r="I88" t="s">
        <v>528</v>
      </c>
      <c r="O88" t="s">
        <v>147</v>
      </c>
    </row>
    <row r="89" spans="2:15" x14ac:dyDescent="0.35">
      <c r="B89" t="s">
        <v>148</v>
      </c>
      <c r="I89" t="s">
        <v>529</v>
      </c>
      <c r="O89" t="s">
        <v>148</v>
      </c>
    </row>
    <row r="90" spans="2:15" x14ac:dyDescent="0.35">
      <c r="B90" t="s">
        <v>149</v>
      </c>
      <c r="I90" t="s">
        <v>530</v>
      </c>
      <c r="O90" t="s">
        <v>149</v>
      </c>
    </row>
    <row r="91" spans="2:15" x14ac:dyDescent="0.35">
      <c r="B91" t="s">
        <v>150</v>
      </c>
      <c r="I91" t="s">
        <v>531</v>
      </c>
      <c r="O91" t="s">
        <v>150</v>
      </c>
    </row>
    <row r="92" spans="2:15" x14ac:dyDescent="0.35">
      <c r="B92" t="s">
        <v>151</v>
      </c>
      <c r="I92" t="s">
        <v>532</v>
      </c>
      <c r="O92" t="s">
        <v>151</v>
      </c>
    </row>
    <row r="93" spans="2:15" x14ac:dyDescent="0.35">
      <c r="B93" t="s">
        <v>152</v>
      </c>
      <c r="I93" t="s">
        <v>533</v>
      </c>
      <c r="O93" t="s">
        <v>152</v>
      </c>
    </row>
    <row r="94" spans="2:15" x14ac:dyDescent="0.35">
      <c r="B94" t="s">
        <v>153</v>
      </c>
      <c r="I94" t="s">
        <v>534</v>
      </c>
      <c r="O94" t="s">
        <v>153</v>
      </c>
    </row>
    <row r="95" spans="2:15" x14ac:dyDescent="0.35">
      <c r="B95" t="s">
        <v>154</v>
      </c>
      <c r="I95" t="s">
        <v>535</v>
      </c>
      <c r="O95" t="s">
        <v>154</v>
      </c>
    </row>
    <row r="96" spans="2:15" x14ac:dyDescent="0.35">
      <c r="B96" t="s">
        <v>155</v>
      </c>
      <c r="I96" t="s">
        <v>536</v>
      </c>
      <c r="O96" t="s">
        <v>155</v>
      </c>
    </row>
    <row r="97" spans="2:15" x14ac:dyDescent="0.35">
      <c r="B97" t="s">
        <v>156</v>
      </c>
      <c r="I97" t="s">
        <v>537</v>
      </c>
      <c r="O97" t="s">
        <v>156</v>
      </c>
    </row>
    <row r="98" spans="2:15" x14ac:dyDescent="0.35">
      <c r="B98" t="s">
        <v>157</v>
      </c>
      <c r="I98" t="s">
        <v>538</v>
      </c>
      <c r="O98" t="s">
        <v>157</v>
      </c>
    </row>
    <row r="99" spans="2:15" x14ac:dyDescent="0.35">
      <c r="B99" t="s">
        <v>158</v>
      </c>
      <c r="I99" t="s">
        <v>539</v>
      </c>
      <c r="O99" t="s">
        <v>158</v>
      </c>
    </row>
    <row r="100" spans="2:15" x14ac:dyDescent="0.35">
      <c r="B100" t="s">
        <v>159</v>
      </c>
      <c r="I100" t="s">
        <v>540</v>
      </c>
      <c r="O100" t="s">
        <v>159</v>
      </c>
    </row>
    <row r="101" spans="2:15" x14ac:dyDescent="0.35">
      <c r="B101" t="s">
        <v>160</v>
      </c>
      <c r="I101" t="s">
        <v>541</v>
      </c>
      <c r="O101" t="s">
        <v>160</v>
      </c>
    </row>
    <row r="102" spans="2:15" x14ac:dyDescent="0.35">
      <c r="B102" t="s">
        <v>161</v>
      </c>
      <c r="I102" t="s">
        <v>542</v>
      </c>
      <c r="O102" t="s">
        <v>161</v>
      </c>
    </row>
    <row r="103" spans="2:15" x14ac:dyDescent="0.35">
      <c r="B103" t="s">
        <v>162</v>
      </c>
      <c r="I103" t="s">
        <v>543</v>
      </c>
      <c r="O103" t="s">
        <v>162</v>
      </c>
    </row>
    <row r="104" spans="2:15" x14ac:dyDescent="0.35">
      <c r="B104" t="s">
        <v>163</v>
      </c>
      <c r="I104" t="s">
        <v>544</v>
      </c>
      <c r="O104" t="s">
        <v>163</v>
      </c>
    </row>
    <row r="105" spans="2:15" x14ac:dyDescent="0.35">
      <c r="B105" t="s">
        <v>164</v>
      </c>
      <c r="I105" t="s">
        <v>545</v>
      </c>
      <c r="O105" t="s">
        <v>164</v>
      </c>
    </row>
    <row r="106" spans="2:15" x14ac:dyDescent="0.35">
      <c r="B106" t="s">
        <v>165</v>
      </c>
      <c r="I106" t="s">
        <v>546</v>
      </c>
      <c r="O106" t="s">
        <v>165</v>
      </c>
    </row>
    <row r="107" spans="2:15" x14ac:dyDescent="0.35">
      <c r="B107" t="s">
        <v>166</v>
      </c>
      <c r="I107" t="s">
        <v>547</v>
      </c>
      <c r="O107" t="s">
        <v>166</v>
      </c>
    </row>
    <row r="108" spans="2:15" x14ac:dyDescent="0.35">
      <c r="B108" t="s">
        <v>167</v>
      </c>
      <c r="I108" t="s">
        <v>548</v>
      </c>
      <c r="O108" t="s">
        <v>167</v>
      </c>
    </row>
    <row r="109" spans="2:15" x14ac:dyDescent="0.35">
      <c r="B109" t="s">
        <v>168</v>
      </c>
      <c r="I109" t="s">
        <v>549</v>
      </c>
      <c r="O109" t="s">
        <v>168</v>
      </c>
    </row>
    <row r="110" spans="2:15" x14ac:dyDescent="0.35">
      <c r="B110" t="s">
        <v>169</v>
      </c>
      <c r="I110" t="s">
        <v>550</v>
      </c>
      <c r="O110" t="s">
        <v>169</v>
      </c>
    </row>
    <row r="111" spans="2:15" x14ac:dyDescent="0.35">
      <c r="B111" t="s">
        <v>170</v>
      </c>
      <c r="I111" t="s">
        <v>551</v>
      </c>
      <c r="O111" t="s">
        <v>170</v>
      </c>
    </row>
    <row r="112" spans="2:15" x14ac:dyDescent="0.35">
      <c r="B112" t="s">
        <v>171</v>
      </c>
      <c r="I112" t="s">
        <v>552</v>
      </c>
      <c r="O112" t="s">
        <v>171</v>
      </c>
    </row>
    <row r="113" spans="2:15" x14ac:dyDescent="0.35">
      <c r="B113" t="s">
        <v>172</v>
      </c>
      <c r="I113" t="s">
        <v>553</v>
      </c>
      <c r="O113" t="s">
        <v>172</v>
      </c>
    </row>
    <row r="114" spans="2:15" x14ac:dyDescent="0.35">
      <c r="B114" t="s">
        <v>173</v>
      </c>
      <c r="I114" t="s">
        <v>554</v>
      </c>
      <c r="O114" t="s">
        <v>173</v>
      </c>
    </row>
    <row r="115" spans="2:15" x14ac:dyDescent="0.35">
      <c r="B115" t="s">
        <v>174</v>
      </c>
      <c r="I115" t="s">
        <v>555</v>
      </c>
      <c r="O115" t="s">
        <v>174</v>
      </c>
    </row>
    <row r="116" spans="2:15" x14ac:dyDescent="0.35">
      <c r="B116" t="s">
        <v>175</v>
      </c>
      <c r="I116" t="s">
        <v>556</v>
      </c>
      <c r="O116" t="s">
        <v>175</v>
      </c>
    </row>
    <row r="117" spans="2:15" x14ac:dyDescent="0.35">
      <c r="B117" t="s">
        <v>176</v>
      </c>
      <c r="I117" t="s">
        <v>557</v>
      </c>
      <c r="O117" t="s">
        <v>176</v>
      </c>
    </row>
    <row r="118" spans="2:15" x14ac:dyDescent="0.35">
      <c r="B118" t="s">
        <v>177</v>
      </c>
      <c r="I118" t="s">
        <v>558</v>
      </c>
      <c r="O118" t="s">
        <v>177</v>
      </c>
    </row>
    <row r="119" spans="2:15" x14ac:dyDescent="0.35">
      <c r="B119" t="s">
        <v>178</v>
      </c>
      <c r="I119" t="s">
        <v>559</v>
      </c>
      <c r="O119" t="s">
        <v>178</v>
      </c>
    </row>
    <row r="120" spans="2:15" x14ac:dyDescent="0.35">
      <c r="B120" t="s">
        <v>179</v>
      </c>
      <c r="I120" t="s">
        <v>560</v>
      </c>
      <c r="O120" t="s">
        <v>179</v>
      </c>
    </row>
    <row r="121" spans="2:15" x14ac:dyDescent="0.35">
      <c r="B121" t="s">
        <v>180</v>
      </c>
      <c r="I121" t="s">
        <v>561</v>
      </c>
      <c r="O121" t="s">
        <v>180</v>
      </c>
    </row>
    <row r="122" spans="2:15" x14ac:dyDescent="0.35">
      <c r="B122" t="s">
        <v>181</v>
      </c>
      <c r="I122" t="s">
        <v>562</v>
      </c>
      <c r="O122" t="s">
        <v>181</v>
      </c>
    </row>
    <row r="123" spans="2:15" x14ac:dyDescent="0.35">
      <c r="B123" t="s">
        <v>182</v>
      </c>
      <c r="I123" t="s">
        <v>563</v>
      </c>
      <c r="O123" t="s">
        <v>182</v>
      </c>
    </row>
    <row r="124" spans="2:15" x14ac:dyDescent="0.35">
      <c r="B124" t="s">
        <v>183</v>
      </c>
      <c r="I124" t="s">
        <v>564</v>
      </c>
      <c r="O124" t="s">
        <v>183</v>
      </c>
    </row>
    <row r="125" spans="2:15" x14ac:dyDescent="0.35">
      <c r="B125" t="s">
        <v>184</v>
      </c>
      <c r="I125" t="s">
        <v>565</v>
      </c>
      <c r="O125" t="s">
        <v>184</v>
      </c>
    </row>
    <row r="126" spans="2:15" x14ac:dyDescent="0.35">
      <c r="B126" t="s">
        <v>185</v>
      </c>
      <c r="I126" t="s">
        <v>566</v>
      </c>
      <c r="O126" t="s">
        <v>185</v>
      </c>
    </row>
    <row r="127" spans="2:15" x14ac:dyDescent="0.35">
      <c r="B127" t="s">
        <v>186</v>
      </c>
      <c r="I127" t="s">
        <v>567</v>
      </c>
      <c r="O127" t="s">
        <v>186</v>
      </c>
    </row>
    <row r="128" spans="2:15" x14ac:dyDescent="0.35">
      <c r="B128" t="s">
        <v>187</v>
      </c>
      <c r="I128" t="s">
        <v>568</v>
      </c>
      <c r="O128" t="s">
        <v>187</v>
      </c>
    </row>
    <row r="129" spans="2:15" x14ac:dyDescent="0.35">
      <c r="B129" t="s">
        <v>188</v>
      </c>
      <c r="I129" t="s">
        <v>569</v>
      </c>
      <c r="O129" t="s">
        <v>188</v>
      </c>
    </row>
    <row r="130" spans="2:15" x14ac:dyDescent="0.35">
      <c r="B130" t="s">
        <v>189</v>
      </c>
      <c r="I130" t="s">
        <v>570</v>
      </c>
      <c r="O130" t="s">
        <v>189</v>
      </c>
    </row>
    <row r="131" spans="2:15" x14ac:dyDescent="0.35">
      <c r="B131" t="s">
        <v>190</v>
      </c>
      <c r="I131" t="s">
        <v>571</v>
      </c>
      <c r="O131" t="s">
        <v>190</v>
      </c>
    </row>
    <row r="132" spans="2:15" x14ac:dyDescent="0.35">
      <c r="B132" t="s">
        <v>191</v>
      </c>
      <c r="I132" t="s">
        <v>572</v>
      </c>
      <c r="O132" t="s">
        <v>191</v>
      </c>
    </row>
    <row r="133" spans="2:15" x14ac:dyDescent="0.35">
      <c r="B133" t="s">
        <v>192</v>
      </c>
      <c r="I133" t="s">
        <v>573</v>
      </c>
      <c r="O133" t="s">
        <v>192</v>
      </c>
    </row>
    <row r="134" spans="2:15" x14ac:dyDescent="0.35">
      <c r="B134" t="s">
        <v>193</v>
      </c>
      <c r="I134" t="s">
        <v>574</v>
      </c>
      <c r="O134" t="s">
        <v>193</v>
      </c>
    </row>
    <row r="135" spans="2:15" x14ac:dyDescent="0.35">
      <c r="B135" t="s">
        <v>194</v>
      </c>
      <c r="I135" t="s">
        <v>575</v>
      </c>
      <c r="O135" t="s">
        <v>194</v>
      </c>
    </row>
    <row r="136" spans="2:15" x14ac:dyDescent="0.35">
      <c r="B136" t="s">
        <v>195</v>
      </c>
      <c r="I136" t="s">
        <v>576</v>
      </c>
      <c r="O136" t="s">
        <v>195</v>
      </c>
    </row>
    <row r="137" spans="2:15" x14ac:dyDescent="0.35">
      <c r="B137" t="s">
        <v>196</v>
      </c>
      <c r="I137" t="s">
        <v>577</v>
      </c>
      <c r="O137" t="s">
        <v>196</v>
      </c>
    </row>
    <row r="138" spans="2:15" x14ac:dyDescent="0.35">
      <c r="B138" t="s">
        <v>197</v>
      </c>
      <c r="I138" t="s">
        <v>578</v>
      </c>
      <c r="O138" t="s">
        <v>197</v>
      </c>
    </row>
    <row r="139" spans="2:15" x14ac:dyDescent="0.35">
      <c r="B139" t="s">
        <v>198</v>
      </c>
      <c r="I139" t="s">
        <v>579</v>
      </c>
      <c r="O139" t="s">
        <v>198</v>
      </c>
    </row>
    <row r="140" spans="2:15" x14ac:dyDescent="0.35">
      <c r="B140" t="s">
        <v>199</v>
      </c>
      <c r="I140" t="s">
        <v>580</v>
      </c>
      <c r="O140" t="s">
        <v>199</v>
      </c>
    </row>
    <row r="141" spans="2:15" x14ac:dyDescent="0.35">
      <c r="B141" t="s">
        <v>200</v>
      </c>
      <c r="I141" t="s">
        <v>581</v>
      </c>
      <c r="O141" t="s">
        <v>200</v>
      </c>
    </row>
    <row r="142" spans="2:15" x14ac:dyDescent="0.35">
      <c r="B142" t="s">
        <v>201</v>
      </c>
      <c r="I142" t="s">
        <v>582</v>
      </c>
      <c r="O142" t="s">
        <v>201</v>
      </c>
    </row>
    <row r="143" spans="2:15" x14ac:dyDescent="0.35">
      <c r="B143" t="s">
        <v>202</v>
      </c>
      <c r="I143" t="s">
        <v>583</v>
      </c>
      <c r="O143" t="s">
        <v>202</v>
      </c>
    </row>
    <row r="144" spans="2:15" x14ac:dyDescent="0.35">
      <c r="B144" t="s">
        <v>203</v>
      </c>
      <c r="I144" t="s">
        <v>584</v>
      </c>
      <c r="O144" t="s">
        <v>203</v>
      </c>
    </row>
    <row r="145" spans="2:15" x14ac:dyDescent="0.35">
      <c r="B145" t="s">
        <v>204</v>
      </c>
      <c r="I145" t="s">
        <v>585</v>
      </c>
      <c r="O145" t="s">
        <v>204</v>
      </c>
    </row>
    <row r="146" spans="2:15" x14ac:dyDescent="0.35">
      <c r="B146" t="s">
        <v>205</v>
      </c>
      <c r="I146" t="s">
        <v>586</v>
      </c>
      <c r="O146" t="s">
        <v>205</v>
      </c>
    </row>
    <row r="147" spans="2:15" x14ac:dyDescent="0.35">
      <c r="B147" t="s">
        <v>206</v>
      </c>
      <c r="I147" t="s">
        <v>587</v>
      </c>
      <c r="O147" t="s">
        <v>206</v>
      </c>
    </row>
    <row r="148" spans="2:15" x14ac:dyDescent="0.35">
      <c r="B148" t="s">
        <v>207</v>
      </c>
      <c r="I148" t="s">
        <v>588</v>
      </c>
      <c r="O148" t="s">
        <v>207</v>
      </c>
    </row>
    <row r="149" spans="2:15" x14ac:dyDescent="0.35">
      <c r="B149" t="s">
        <v>208</v>
      </c>
      <c r="I149" t="s">
        <v>589</v>
      </c>
      <c r="O149" t="s">
        <v>208</v>
      </c>
    </row>
    <row r="150" spans="2:15" x14ac:dyDescent="0.35">
      <c r="B150" t="s">
        <v>209</v>
      </c>
      <c r="I150" t="s">
        <v>590</v>
      </c>
      <c r="O150" t="s">
        <v>209</v>
      </c>
    </row>
    <row r="151" spans="2:15" x14ac:dyDescent="0.35">
      <c r="B151" t="s">
        <v>210</v>
      </c>
      <c r="I151" t="s">
        <v>591</v>
      </c>
      <c r="O151" t="s">
        <v>210</v>
      </c>
    </row>
    <row r="152" spans="2:15" x14ac:dyDescent="0.35">
      <c r="B152" t="s">
        <v>211</v>
      </c>
      <c r="I152" t="s">
        <v>592</v>
      </c>
      <c r="O152" t="s">
        <v>211</v>
      </c>
    </row>
    <row r="153" spans="2:15" x14ac:dyDescent="0.35">
      <c r="B153" t="s">
        <v>212</v>
      </c>
      <c r="I153" t="s">
        <v>593</v>
      </c>
      <c r="O153" t="s">
        <v>212</v>
      </c>
    </row>
    <row r="154" spans="2:15" x14ac:dyDescent="0.35">
      <c r="B154" t="s">
        <v>213</v>
      </c>
      <c r="I154" t="s">
        <v>594</v>
      </c>
      <c r="O154" t="s">
        <v>213</v>
      </c>
    </row>
    <row r="155" spans="2:15" x14ac:dyDescent="0.35">
      <c r="B155" t="s">
        <v>214</v>
      </c>
      <c r="I155" t="s">
        <v>595</v>
      </c>
      <c r="O155" t="s">
        <v>214</v>
      </c>
    </row>
    <row r="156" spans="2:15" x14ac:dyDescent="0.35">
      <c r="B156" t="s">
        <v>215</v>
      </c>
      <c r="I156" t="s">
        <v>596</v>
      </c>
      <c r="O156" t="s">
        <v>215</v>
      </c>
    </row>
    <row r="157" spans="2:15" x14ac:dyDescent="0.35">
      <c r="B157" t="s">
        <v>216</v>
      </c>
      <c r="I157" t="s">
        <v>597</v>
      </c>
      <c r="O157" t="s">
        <v>216</v>
      </c>
    </row>
    <row r="158" spans="2:15" x14ac:dyDescent="0.35">
      <c r="B158" t="s">
        <v>217</v>
      </c>
      <c r="I158" t="s">
        <v>598</v>
      </c>
      <c r="O158" t="s">
        <v>217</v>
      </c>
    </row>
    <row r="159" spans="2:15" x14ac:dyDescent="0.35">
      <c r="B159" t="s">
        <v>218</v>
      </c>
      <c r="I159" t="s">
        <v>599</v>
      </c>
      <c r="O159" t="s">
        <v>218</v>
      </c>
    </row>
    <row r="160" spans="2:15" x14ac:dyDescent="0.35">
      <c r="B160" t="s">
        <v>219</v>
      </c>
      <c r="I160" t="s">
        <v>600</v>
      </c>
      <c r="O160" t="s">
        <v>219</v>
      </c>
    </row>
    <row r="161" spans="2:15" x14ac:dyDescent="0.35">
      <c r="B161" t="s">
        <v>220</v>
      </c>
      <c r="I161" t="s">
        <v>601</v>
      </c>
      <c r="O161" t="s">
        <v>220</v>
      </c>
    </row>
    <row r="162" spans="2:15" x14ac:dyDescent="0.35">
      <c r="B162" t="s">
        <v>221</v>
      </c>
      <c r="I162" t="s">
        <v>602</v>
      </c>
      <c r="O162" t="s">
        <v>221</v>
      </c>
    </row>
    <row r="163" spans="2:15" x14ac:dyDescent="0.35">
      <c r="B163" t="s">
        <v>222</v>
      </c>
      <c r="I163" t="s">
        <v>603</v>
      </c>
      <c r="O163" t="s">
        <v>222</v>
      </c>
    </row>
    <row r="164" spans="2:15" x14ac:dyDescent="0.35">
      <c r="B164" t="s">
        <v>223</v>
      </c>
      <c r="I164" t="s">
        <v>604</v>
      </c>
      <c r="O164" t="s">
        <v>223</v>
      </c>
    </row>
    <row r="165" spans="2:15" x14ac:dyDescent="0.35">
      <c r="B165" t="s">
        <v>224</v>
      </c>
      <c r="I165" t="s">
        <v>605</v>
      </c>
      <c r="O165" t="s">
        <v>224</v>
      </c>
    </row>
    <row r="166" spans="2:15" x14ac:dyDescent="0.35">
      <c r="B166" t="s">
        <v>225</v>
      </c>
      <c r="I166" t="s">
        <v>606</v>
      </c>
      <c r="O166" t="s">
        <v>225</v>
      </c>
    </row>
    <row r="167" spans="2:15" x14ac:dyDescent="0.35">
      <c r="B167" t="s">
        <v>226</v>
      </c>
      <c r="I167" t="s">
        <v>607</v>
      </c>
      <c r="O167" t="s">
        <v>226</v>
      </c>
    </row>
    <row r="168" spans="2:15" x14ac:dyDescent="0.35">
      <c r="B168" t="s">
        <v>227</v>
      </c>
      <c r="I168" t="s">
        <v>608</v>
      </c>
      <c r="O168" t="s">
        <v>227</v>
      </c>
    </row>
    <row r="169" spans="2:15" x14ac:dyDescent="0.35">
      <c r="B169" t="s">
        <v>228</v>
      </c>
      <c r="I169" t="s">
        <v>609</v>
      </c>
      <c r="O169" t="s">
        <v>228</v>
      </c>
    </row>
    <row r="170" spans="2:15" x14ac:dyDescent="0.35">
      <c r="B170" t="s">
        <v>229</v>
      </c>
      <c r="I170" t="s">
        <v>610</v>
      </c>
      <c r="O170" t="s">
        <v>229</v>
      </c>
    </row>
    <row r="171" spans="2:15" x14ac:dyDescent="0.35">
      <c r="B171" t="s">
        <v>230</v>
      </c>
      <c r="I171" t="s">
        <v>611</v>
      </c>
      <c r="O171" t="s">
        <v>230</v>
      </c>
    </row>
    <row r="172" spans="2:15" x14ac:dyDescent="0.35">
      <c r="B172" t="s">
        <v>231</v>
      </c>
      <c r="I172" t="s">
        <v>612</v>
      </c>
      <c r="O172" t="s">
        <v>231</v>
      </c>
    </row>
    <row r="173" spans="2:15" x14ac:dyDescent="0.35">
      <c r="B173" t="s">
        <v>232</v>
      </c>
      <c r="I173" t="s">
        <v>613</v>
      </c>
      <c r="O173" t="s">
        <v>232</v>
      </c>
    </row>
    <row r="174" spans="2:15" x14ac:dyDescent="0.35">
      <c r="B174" t="s">
        <v>233</v>
      </c>
      <c r="I174" t="s">
        <v>614</v>
      </c>
      <c r="O174" t="s">
        <v>233</v>
      </c>
    </row>
    <row r="175" spans="2:15" x14ac:dyDescent="0.35">
      <c r="B175" t="s">
        <v>234</v>
      </c>
      <c r="I175" t="s">
        <v>615</v>
      </c>
      <c r="O175" t="s">
        <v>234</v>
      </c>
    </row>
    <row r="176" spans="2:15" x14ac:dyDescent="0.35">
      <c r="B176" t="s">
        <v>235</v>
      </c>
      <c r="I176" t="s">
        <v>616</v>
      </c>
      <c r="O176" t="s">
        <v>235</v>
      </c>
    </row>
    <row r="177" spans="2:15" x14ac:dyDescent="0.35">
      <c r="B177" t="s">
        <v>236</v>
      </c>
      <c r="I177" t="s">
        <v>617</v>
      </c>
      <c r="O177" t="s">
        <v>236</v>
      </c>
    </row>
    <row r="178" spans="2:15" x14ac:dyDescent="0.35">
      <c r="B178" t="s">
        <v>237</v>
      </c>
      <c r="I178" t="s">
        <v>618</v>
      </c>
      <c r="O178" t="s">
        <v>237</v>
      </c>
    </row>
    <row r="179" spans="2:15" x14ac:dyDescent="0.35">
      <c r="B179" t="s">
        <v>238</v>
      </c>
      <c r="I179" t="s">
        <v>619</v>
      </c>
      <c r="O179" t="s">
        <v>238</v>
      </c>
    </row>
    <row r="180" spans="2:15" x14ac:dyDescent="0.35">
      <c r="B180" t="s">
        <v>239</v>
      </c>
      <c r="I180" t="s">
        <v>620</v>
      </c>
      <c r="O180" t="s">
        <v>239</v>
      </c>
    </row>
    <row r="181" spans="2:15" x14ac:dyDescent="0.35">
      <c r="B181" t="s">
        <v>240</v>
      </c>
      <c r="I181" t="s">
        <v>621</v>
      </c>
      <c r="O181" t="s">
        <v>240</v>
      </c>
    </row>
    <row r="182" spans="2:15" x14ac:dyDescent="0.35">
      <c r="B182" t="s">
        <v>241</v>
      </c>
      <c r="I182" t="s">
        <v>622</v>
      </c>
      <c r="O182" t="s">
        <v>241</v>
      </c>
    </row>
    <row r="183" spans="2:15" x14ac:dyDescent="0.35">
      <c r="B183" t="s">
        <v>242</v>
      </c>
      <c r="I183" t="s">
        <v>623</v>
      </c>
      <c r="O183" t="s">
        <v>242</v>
      </c>
    </row>
    <row r="184" spans="2:15" x14ac:dyDescent="0.35">
      <c r="B184" t="s">
        <v>243</v>
      </c>
      <c r="I184" t="s">
        <v>624</v>
      </c>
      <c r="O184" t="s">
        <v>243</v>
      </c>
    </row>
    <row r="185" spans="2:15" x14ac:dyDescent="0.35">
      <c r="B185" t="s">
        <v>244</v>
      </c>
      <c r="I185" t="s">
        <v>625</v>
      </c>
      <c r="O185" t="s">
        <v>244</v>
      </c>
    </row>
    <row r="186" spans="2:15" x14ac:dyDescent="0.35">
      <c r="B186" t="s">
        <v>245</v>
      </c>
      <c r="I186" t="s">
        <v>626</v>
      </c>
      <c r="O186" t="s">
        <v>245</v>
      </c>
    </row>
    <row r="187" spans="2:15" x14ac:dyDescent="0.35">
      <c r="B187" t="s">
        <v>246</v>
      </c>
      <c r="I187" t="s">
        <v>627</v>
      </c>
      <c r="O187" t="s">
        <v>246</v>
      </c>
    </row>
    <row r="188" spans="2:15" x14ac:dyDescent="0.35">
      <c r="B188" t="s">
        <v>247</v>
      </c>
      <c r="I188" t="s">
        <v>628</v>
      </c>
      <c r="O188" t="s">
        <v>247</v>
      </c>
    </row>
    <row r="189" spans="2:15" x14ac:dyDescent="0.35">
      <c r="B189" t="s">
        <v>248</v>
      </c>
      <c r="I189" t="s">
        <v>629</v>
      </c>
      <c r="O189" t="s">
        <v>248</v>
      </c>
    </row>
    <row r="190" spans="2:15" x14ac:dyDescent="0.35">
      <c r="B190" t="s">
        <v>249</v>
      </c>
      <c r="I190" t="s">
        <v>630</v>
      </c>
      <c r="O190" t="s">
        <v>249</v>
      </c>
    </row>
    <row r="191" spans="2:15" x14ac:dyDescent="0.35">
      <c r="B191" t="s">
        <v>250</v>
      </c>
      <c r="I191" t="s">
        <v>631</v>
      </c>
      <c r="O191" t="s">
        <v>250</v>
      </c>
    </row>
    <row r="192" spans="2:15" x14ac:dyDescent="0.35">
      <c r="B192" t="s">
        <v>251</v>
      </c>
      <c r="I192" t="s">
        <v>632</v>
      </c>
      <c r="O192" t="s">
        <v>251</v>
      </c>
    </row>
    <row r="193" spans="2:15" x14ac:dyDescent="0.35">
      <c r="B193" t="s">
        <v>252</v>
      </c>
      <c r="I193" t="s">
        <v>633</v>
      </c>
      <c r="O193" t="s">
        <v>252</v>
      </c>
    </row>
    <row r="194" spans="2:15" x14ac:dyDescent="0.35">
      <c r="B194" t="s">
        <v>253</v>
      </c>
      <c r="I194" t="s">
        <v>634</v>
      </c>
      <c r="O194" t="s">
        <v>253</v>
      </c>
    </row>
    <row r="195" spans="2:15" x14ac:dyDescent="0.35">
      <c r="B195" t="s">
        <v>254</v>
      </c>
      <c r="I195" t="s">
        <v>635</v>
      </c>
      <c r="O195" t="s">
        <v>254</v>
      </c>
    </row>
    <row r="196" spans="2:15" x14ac:dyDescent="0.35">
      <c r="B196" t="s">
        <v>255</v>
      </c>
      <c r="I196" t="s">
        <v>636</v>
      </c>
      <c r="O196" t="s">
        <v>255</v>
      </c>
    </row>
    <row r="197" spans="2:15" x14ac:dyDescent="0.35">
      <c r="B197" t="s">
        <v>256</v>
      </c>
      <c r="I197" t="s">
        <v>637</v>
      </c>
      <c r="O197" t="s">
        <v>256</v>
      </c>
    </row>
    <row r="198" spans="2:15" x14ac:dyDescent="0.35">
      <c r="B198" t="s">
        <v>257</v>
      </c>
      <c r="I198" t="s">
        <v>638</v>
      </c>
      <c r="O198" t="s">
        <v>257</v>
      </c>
    </row>
    <row r="199" spans="2:15" x14ac:dyDescent="0.35">
      <c r="B199" t="s">
        <v>258</v>
      </c>
      <c r="I199" t="s">
        <v>639</v>
      </c>
      <c r="O199" t="s">
        <v>258</v>
      </c>
    </row>
    <row r="200" spans="2:15" x14ac:dyDescent="0.35">
      <c r="B200" t="s">
        <v>259</v>
      </c>
      <c r="I200" t="s">
        <v>640</v>
      </c>
      <c r="O200" t="s">
        <v>259</v>
      </c>
    </row>
    <row r="201" spans="2:15" x14ac:dyDescent="0.35">
      <c r="B201" t="s">
        <v>260</v>
      </c>
      <c r="I201" t="s">
        <v>641</v>
      </c>
      <c r="O201" t="s">
        <v>260</v>
      </c>
    </row>
    <row r="202" spans="2:15" x14ac:dyDescent="0.35">
      <c r="B202" t="s">
        <v>261</v>
      </c>
      <c r="I202" t="s">
        <v>642</v>
      </c>
      <c r="O202" t="s">
        <v>261</v>
      </c>
    </row>
    <row r="203" spans="2:15" x14ac:dyDescent="0.35">
      <c r="B203" t="s">
        <v>262</v>
      </c>
      <c r="I203" t="s">
        <v>643</v>
      </c>
      <c r="O203" t="s">
        <v>262</v>
      </c>
    </row>
    <row r="204" spans="2:15" x14ac:dyDescent="0.35">
      <c r="B204" t="s">
        <v>263</v>
      </c>
      <c r="I204" t="s">
        <v>644</v>
      </c>
      <c r="O204" t="s">
        <v>263</v>
      </c>
    </row>
    <row r="205" spans="2:15" x14ac:dyDescent="0.35">
      <c r="B205" t="s">
        <v>264</v>
      </c>
      <c r="I205" t="s">
        <v>645</v>
      </c>
      <c r="O205" t="s">
        <v>264</v>
      </c>
    </row>
    <row r="206" spans="2:15" x14ac:dyDescent="0.35">
      <c r="B206" t="s">
        <v>265</v>
      </c>
      <c r="I206" t="s">
        <v>646</v>
      </c>
      <c r="O206" t="s">
        <v>265</v>
      </c>
    </row>
    <row r="207" spans="2:15" x14ac:dyDescent="0.35">
      <c r="B207" t="s">
        <v>266</v>
      </c>
      <c r="I207" t="s">
        <v>647</v>
      </c>
      <c r="O207" t="s">
        <v>266</v>
      </c>
    </row>
    <row r="208" spans="2:15" x14ac:dyDescent="0.35">
      <c r="B208" t="s">
        <v>267</v>
      </c>
      <c r="I208" t="s">
        <v>648</v>
      </c>
      <c r="O208" t="s">
        <v>267</v>
      </c>
    </row>
    <row r="209" spans="2:15" x14ac:dyDescent="0.35">
      <c r="B209" t="s">
        <v>268</v>
      </c>
      <c r="I209" t="s">
        <v>649</v>
      </c>
      <c r="O209" t="s">
        <v>268</v>
      </c>
    </row>
    <row r="210" spans="2:15" x14ac:dyDescent="0.35">
      <c r="B210" t="s">
        <v>269</v>
      </c>
      <c r="I210" t="s">
        <v>650</v>
      </c>
      <c r="O210" t="s">
        <v>269</v>
      </c>
    </row>
    <row r="211" spans="2:15" x14ac:dyDescent="0.35">
      <c r="B211" t="s">
        <v>270</v>
      </c>
      <c r="I211" t="s">
        <v>651</v>
      </c>
      <c r="O211" t="s">
        <v>270</v>
      </c>
    </row>
    <row r="212" spans="2:15" x14ac:dyDescent="0.35">
      <c r="B212" t="s">
        <v>271</v>
      </c>
      <c r="I212" t="s">
        <v>652</v>
      </c>
      <c r="O212" t="s">
        <v>271</v>
      </c>
    </row>
    <row r="213" spans="2:15" x14ac:dyDescent="0.35">
      <c r="B213" t="s">
        <v>272</v>
      </c>
      <c r="I213" t="s">
        <v>653</v>
      </c>
      <c r="O213" t="s">
        <v>272</v>
      </c>
    </row>
    <row r="214" spans="2:15" x14ac:dyDescent="0.35">
      <c r="B214" t="s">
        <v>273</v>
      </c>
      <c r="I214" t="s">
        <v>654</v>
      </c>
      <c r="O214" t="s">
        <v>273</v>
      </c>
    </row>
    <row r="215" spans="2:15" x14ac:dyDescent="0.35">
      <c r="B215" t="s">
        <v>274</v>
      </c>
      <c r="I215" t="s">
        <v>655</v>
      </c>
      <c r="O215" t="s">
        <v>274</v>
      </c>
    </row>
    <row r="216" spans="2:15" x14ac:dyDescent="0.35">
      <c r="B216" t="s">
        <v>275</v>
      </c>
      <c r="I216" t="s">
        <v>656</v>
      </c>
      <c r="O216" t="s">
        <v>275</v>
      </c>
    </row>
    <row r="217" spans="2:15" x14ac:dyDescent="0.35">
      <c r="B217" t="s">
        <v>276</v>
      </c>
      <c r="I217" t="s">
        <v>657</v>
      </c>
      <c r="O217" t="s">
        <v>276</v>
      </c>
    </row>
    <row r="218" spans="2:15" x14ac:dyDescent="0.35">
      <c r="B218" t="s">
        <v>277</v>
      </c>
      <c r="I218" t="s">
        <v>658</v>
      </c>
      <c r="O218" t="s">
        <v>277</v>
      </c>
    </row>
    <row r="219" spans="2:15" x14ac:dyDescent="0.35">
      <c r="B219" t="s">
        <v>278</v>
      </c>
      <c r="I219" t="s">
        <v>659</v>
      </c>
      <c r="O219" t="s">
        <v>278</v>
      </c>
    </row>
    <row r="220" spans="2:15" x14ac:dyDescent="0.35">
      <c r="B220" t="s">
        <v>279</v>
      </c>
      <c r="I220" t="s">
        <v>660</v>
      </c>
      <c r="O220" t="s">
        <v>279</v>
      </c>
    </row>
    <row r="221" spans="2:15" x14ac:dyDescent="0.35">
      <c r="B221" t="s">
        <v>280</v>
      </c>
      <c r="I221" t="s">
        <v>661</v>
      </c>
      <c r="O221" t="s">
        <v>280</v>
      </c>
    </row>
    <row r="222" spans="2:15" x14ac:dyDescent="0.35">
      <c r="B222" t="s">
        <v>281</v>
      </c>
      <c r="I222" t="s">
        <v>662</v>
      </c>
      <c r="O222" t="s">
        <v>281</v>
      </c>
    </row>
    <row r="223" spans="2:15" x14ac:dyDescent="0.35">
      <c r="B223" t="s">
        <v>282</v>
      </c>
      <c r="I223" t="s">
        <v>663</v>
      </c>
      <c r="O223" t="s">
        <v>282</v>
      </c>
    </row>
    <row r="224" spans="2:15" x14ac:dyDescent="0.35">
      <c r="B224" t="s">
        <v>283</v>
      </c>
      <c r="I224" t="s">
        <v>664</v>
      </c>
      <c r="O224" t="s">
        <v>283</v>
      </c>
    </row>
    <row r="225" spans="2:15" x14ac:dyDescent="0.35">
      <c r="B225" t="s">
        <v>284</v>
      </c>
      <c r="I225" t="s">
        <v>665</v>
      </c>
      <c r="O225" t="s">
        <v>284</v>
      </c>
    </row>
    <row r="226" spans="2:15" x14ac:dyDescent="0.35">
      <c r="B226" t="s">
        <v>285</v>
      </c>
      <c r="I226" t="s">
        <v>666</v>
      </c>
      <c r="O226" t="s">
        <v>285</v>
      </c>
    </row>
    <row r="227" spans="2:15" x14ac:dyDescent="0.35">
      <c r="B227" t="s">
        <v>286</v>
      </c>
      <c r="I227" t="s">
        <v>667</v>
      </c>
      <c r="O227" t="s">
        <v>286</v>
      </c>
    </row>
    <row r="228" spans="2:15" x14ac:dyDescent="0.35">
      <c r="B228" t="s">
        <v>287</v>
      </c>
      <c r="I228" t="s">
        <v>668</v>
      </c>
      <c r="O228" t="s">
        <v>287</v>
      </c>
    </row>
    <row r="229" spans="2:15" x14ac:dyDescent="0.35">
      <c r="B229" t="s">
        <v>288</v>
      </c>
      <c r="I229" t="s">
        <v>669</v>
      </c>
      <c r="O229" t="s">
        <v>288</v>
      </c>
    </row>
    <row r="230" spans="2:15" x14ac:dyDescent="0.35">
      <c r="B230" t="s">
        <v>289</v>
      </c>
      <c r="I230" t="s">
        <v>670</v>
      </c>
      <c r="O230" t="s">
        <v>289</v>
      </c>
    </row>
    <row r="231" spans="2:15" x14ac:dyDescent="0.35">
      <c r="B231" t="s">
        <v>290</v>
      </c>
      <c r="I231" t="s">
        <v>671</v>
      </c>
      <c r="O231" t="s">
        <v>290</v>
      </c>
    </row>
    <row r="232" spans="2:15" x14ac:dyDescent="0.35">
      <c r="B232" t="s">
        <v>291</v>
      </c>
      <c r="I232" t="s">
        <v>672</v>
      </c>
      <c r="O232" t="s">
        <v>291</v>
      </c>
    </row>
    <row r="233" spans="2:15" x14ac:dyDescent="0.35">
      <c r="B233" t="s">
        <v>292</v>
      </c>
      <c r="I233" t="s">
        <v>673</v>
      </c>
      <c r="O233" t="s">
        <v>292</v>
      </c>
    </row>
    <row r="234" spans="2:15" x14ac:dyDescent="0.35">
      <c r="B234" t="s">
        <v>293</v>
      </c>
      <c r="I234" t="s">
        <v>674</v>
      </c>
      <c r="O234" t="s">
        <v>293</v>
      </c>
    </row>
    <row r="235" spans="2:15" x14ac:dyDescent="0.35">
      <c r="B235" t="s">
        <v>294</v>
      </c>
      <c r="I235" t="s">
        <v>675</v>
      </c>
      <c r="O235" t="s">
        <v>294</v>
      </c>
    </row>
    <row r="236" spans="2:15" x14ac:dyDescent="0.35">
      <c r="B236" t="s">
        <v>295</v>
      </c>
      <c r="I236" t="s">
        <v>676</v>
      </c>
      <c r="O236" t="s">
        <v>295</v>
      </c>
    </row>
    <row r="237" spans="2:15" x14ac:dyDescent="0.35">
      <c r="B237" t="s">
        <v>296</v>
      </c>
      <c r="I237" t="s">
        <v>677</v>
      </c>
      <c r="O237" t="s">
        <v>296</v>
      </c>
    </row>
    <row r="238" spans="2:15" x14ac:dyDescent="0.35">
      <c r="B238" t="s">
        <v>297</v>
      </c>
      <c r="I238" t="s">
        <v>678</v>
      </c>
      <c r="O238" t="s">
        <v>297</v>
      </c>
    </row>
    <row r="239" spans="2:15" x14ac:dyDescent="0.35">
      <c r="B239" t="s">
        <v>298</v>
      </c>
      <c r="I239" t="s">
        <v>679</v>
      </c>
      <c r="O239" t="s">
        <v>298</v>
      </c>
    </row>
    <row r="240" spans="2:15" x14ac:dyDescent="0.35">
      <c r="B240" t="s">
        <v>299</v>
      </c>
      <c r="I240" t="s">
        <v>680</v>
      </c>
      <c r="O240" t="s">
        <v>299</v>
      </c>
    </row>
    <row r="241" spans="2:15" x14ac:dyDescent="0.35">
      <c r="B241" t="s">
        <v>300</v>
      </c>
      <c r="I241" t="s">
        <v>681</v>
      </c>
      <c r="O241" t="s">
        <v>300</v>
      </c>
    </row>
    <row r="242" spans="2:15" x14ac:dyDescent="0.35">
      <c r="B242" t="s">
        <v>301</v>
      </c>
      <c r="I242" t="s">
        <v>682</v>
      </c>
      <c r="O242" t="s">
        <v>301</v>
      </c>
    </row>
    <row r="243" spans="2:15" x14ac:dyDescent="0.35">
      <c r="B243" t="s">
        <v>302</v>
      </c>
      <c r="I243" t="s">
        <v>683</v>
      </c>
      <c r="O243" t="s">
        <v>302</v>
      </c>
    </row>
    <row r="244" spans="2:15" x14ac:dyDescent="0.35">
      <c r="B244" t="s">
        <v>303</v>
      </c>
      <c r="I244" t="s">
        <v>684</v>
      </c>
      <c r="O244" t="s">
        <v>303</v>
      </c>
    </row>
    <row r="245" spans="2:15" x14ac:dyDescent="0.35">
      <c r="B245" t="s">
        <v>304</v>
      </c>
      <c r="I245" t="s">
        <v>685</v>
      </c>
      <c r="O245" t="s">
        <v>304</v>
      </c>
    </row>
    <row r="246" spans="2:15" x14ac:dyDescent="0.35">
      <c r="B246" t="s">
        <v>305</v>
      </c>
      <c r="I246" t="s">
        <v>686</v>
      </c>
      <c r="O246" t="s">
        <v>305</v>
      </c>
    </row>
    <row r="247" spans="2:15" x14ac:dyDescent="0.35">
      <c r="B247" t="s">
        <v>306</v>
      </c>
      <c r="I247" t="s">
        <v>687</v>
      </c>
      <c r="O247" t="s">
        <v>306</v>
      </c>
    </row>
    <row r="248" spans="2:15" x14ac:dyDescent="0.35">
      <c r="B248" t="s">
        <v>307</v>
      </c>
      <c r="I248" t="s">
        <v>688</v>
      </c>
      <c r="O248" t="s">
        <v>307</v>
      </c>
    </row>
    <row r="249" spans="2:15" x14ac:dyDescent="0.35">
      <c r="B249" t="s">
        <v>308</v>
      </c>
      <c r="I249" t="s">
        <v>689</v>
      </c>
      <c r="O249" t="s">
        <v>308</v>
      </c>
    </row>
    <row r="250" spans="2:15" x14ac:dyDescent="0.35">
      <c r="B250" t="s">
        <v>309</v>
      </c>
      <c r="I250" t="s">
        <v>690</v>
      </c>
      <c r="O250" t="s">
        <v>309</v>
      </c>
    </row>
    <row r="251" spans="2:15" x14ac:dyDescent="0.35">
      <c r="I251" t="s">
        <v>691</v>
      </c>
    </row>
    <row r="252" spans="2:15" x14ac:dyDescent="0.35">
      <c r="I252" t="s">
        <v>692</v>
      </c>
    </row>
    <row r="253" spans="2:15" x14ac:dyDescent="0.35">
      <c r="I253" t="s">
        <v>693</v>
      </c>
    </row>
    <row r="254" spans="2:15" x14ac:dyDescent="0.35">
      <c r="I254" t="s">
        <v>694</v>
      </c>
    </row>
    <row r="255" spans="2:15" x14ac:dyDescent="0.35">
      <c r="I255" t="s">
        <v>695</v>
      </c>
    </row>
    <row r="256" spans="2:15" x14ac:dyDescent="0.35">
      <c r="I256" t="s">
        <v>696</v>
      </c>
    </row>
    <row r="257" spans="9:9" x14ac:dyDescent="0.35">
      <c r="I257" t="s">
        <v>697</v>
      </c>
    </row>
    <row r="258" spans="9:9" x14ac:dyDescent="0.35">
      <c r="I258" t="s">
        <v>698</v>
      </c>
    </row>
    <row r="259" spans="9:9" x14ac:dyDescent="0.35">
      <c r="I259" t="s">
        <v>699</v>
      </c>
    </row>
    <row r="260" spans="9:9" x14ac:dyDescent="0.35">
      <c r="I260" t="s">
        <v>700</v>
      </c>
    </row>
    <row r="261" spans="9:9" x14ac:dyDescent="0.35">
      <c r="I261" t="s">
        <v>701</v>
      </c>
    </row>
    <row r="262" spans="9:9" x14ac:dyDescent="0.35">
      <c r="I262" t="s">
        <v>702</v>
      </c>
    </row>
    <row r="263" spans="9:9" x14ac:dyDescent="0.35">
      <c r="I263" t="s">
        <v>703</v>
      </c>
    </row>
    <row r="264" spans="9:9" x14ac:dyDescent="0.35">
      <c r="I264" t="s">
        <v>704</v>
      </c>
    </row>
    <row r="265" spans="9:9" x14ac:dyDescent="0.35">
      <c r="I265" t="s">
        <v>705</v>
      </c>
    </row>
    <row r="266" spans="9:9" x14ac:dyDescent="0.35">
      <c r="I266" t="s">
        <v>706</v>
      </c>
    </row>
    <row r="267" spans="9:9" x14ac:dyDescent="0.35">
      <c r="I267" t="s">
        <v>707</v>
      </c>
    </row>
    <row r="268" spans="9:9" x14ac:dyDescent="0.35">
      <c r="I268" t="s">
        <v>708</v>
      </c>
    </row>
    <row r="269" spans="9:9" x14ac:dyDescent="0.35">
      <c r="I269" t="s">
        <v>709</v>
      </c>
    </row>
    <row r="270" spans="9:9" x14ac:dyDescent="0.35">
      <c r="I270" t="s">
        <v>710</v>
      </c>
    </row>
    <row r="271" spans="9:9" x14ac:dyDescent="0.35">
      <c r="I271" t="s">
        <v>711</v>
      </c>
    </row>
    <row r="272" spans="9:9" x14ac:dyDescent="0.35">
      <c r="I272" t="s">
        <v>712</v>
      </c>
    </row>
    <row r="273" spans="9:9" x14ac:dyDescent="0.35">
      <c r="I273" t="s">
        <v>713</v>
      </c>
    </row>
    <row r="274" spans="9:9" x14ac:dyDescent="0.35">
      <c r="I274" t="s">
        <v>714</v>
      </c>
    </row>
    <row r="275" spans="9:9" x14ac:dyDescent="0.35">
      <c r="I275" t="s">
        <v>715</v>
      </c>
    </row>
    <row r="276" spans="9:9" x14ac:dyDescent="0.35">
      <c r="I276" t="s">
        <v>716</v>
      </c>
    </row>
    <row r="277" spans="9:9" x14ac:dyDescent="0.35">
      <c r="I277" t="s">
        <v>717</v>
      </c>
    </row>
    <row r="278" spans="9:9" x14ac:dyDescent="0.35">
      <c r="I278" t="s">
        <v>718</v>
      </c>
    </row>
    <row r="279" spans="9:9" x14ac:dyDescent="0.35">
      <c r="I279" t="s">
        <v>719</v>
      </c>
    </row>
    <row r="280" spans="9:9" x14ac:dyDescent="0.35">
      <c r="I280" t="s">
        <v>720</v>
      </c>
    </row>
    <row r="281" spans="9:9" x14ac:dyDescent="0.35">
      <c r="I281" t="s">
        <v>721</v>
      </c>
    </row>
    <row r="282" spans="9:9" x14ac:dyDescent="0.35">
      <c r="I282" t="s">
        <v>722</v>
      </c>
    </row>
    <row r="283" spans="9:9" x14ac:dyDescent="0.35">
      <c r="I283" t="s">
        <v>723</v>
      </c>
    </row>
    <row r="284" spans="9:9" x14ac:dyDescent="0.35">
      <c r="I284" t="s">
        <v>724</v>
      </c>
    </row>
    <row r="285" spans="9:9" x14ac:dyDescent="0.35">
      <c r="I285" t="s">
        <v>725</v>
      </c>
    </row>
    <row r="286" spans="9:9" x14ac:dyDescent="0.35">
      <c r="I286" t="s">
        <v>726</v>
      </c>
    </row>
    <row r="287" spans="9:9" x14ac:dyDescent="0.35">
      <c r="I287" t="s">
        <v>727</v>
      </c>
    </row>
    <row r="288" spans="9:9" x14ac:dyDescent="0.35">
      <c r="I288" t="s">
        <v>728</v>
      </c>
    </row>
    <row r="289" spans="9:9" x14ac:dyDescent="0.35">
      <c r="I289" t="s">
        <v>729</v>
      </c>
    </row>
    <row r="290" spans="9:9" x14ac:dyDescent="0.35">
      <c r="I290" t="s">
        <v>730</v>
      </c>
    </row>
    <row r="291" spans="9:9" x14ac:dyDescent="0.35">
      <c r="I291" t="s">
        <v>731</v>
      </c>
    </row>
    <row r="292" spans="9:9" x14ac:dyDescent="0.35">
      <c r="I292" t="s">
        <v>732</v>
      </c>
    </row>
    <row r="293" spans="9:9" x14ac:dyDescent="0.35">
      <c r="I293" t="s">
        <v>733</v>
      </c>
    </row>
    <row r="294" spans="9:9" x14ac:dyDescent="0.35">
      <c r="I294" t="s">
        <v>734</v>
      </c>
    </row>
    <row r="295" spans="9:9" x14ac:dyDescent="0.35">
      <c r="I295" t="s">
        <v>735</v>
      </c>
    </row>
    <row r="296" spans="9:9" x14ac:dyDescent="0.35">
      <c r="I296" t="s">
        <v>736</v>
      </c>
    </row>
    <row r="297" spans="9:9" x14ac:dyDescent="0.35">
      <c r="I297" t="s">
        <v>737</v>
      </c>
    </row>
    <row r="298" spans="9:9" x14ac:dyDescent="0.35">
      <c r="I298" t="s">
        <v>738</v>
      </c>
    </row>
    <row r="299" spans="9:9" x14ac:dyDescent="0.35">
      <c r="I299" t="s">
        <v>739</v>
      </c>
    </row>
    <row r="300" spans="9:9" x14ac:dyDescent="0.35">
      <c r="I300" t="s">
        <v>740</v>
      </c>
    </row>
    <row r="301" spans="9:9" x14ac:dyDescent="0.35">
      <c r="I301" t="s">
        <v>741</v>
      </c>
    </row>
    <row r="302" spans="9:9" x14ac:dyDescent="0.35">
      <c r="I302" t="s">
        <v>742</v>
      </c>
    </row>
    <row r="303" spans="9:9" x14ac:dyDescent="0.35">
      <c r="I303" t="s">
        <v>743</v>
      </c>
    </row>
    <row r="304" spans="9:9" x14ac:dyDescent="0.35">
      <c r="I304" t="s">
        <v>744</v>
      </c>
    </row>
    <row r="305" spans="9:9" x14ac:dyDescent="0.35">
      <c r="I305" t="s">
        <v>745</v>
      </c>
    </row>
    <row r="306" spans="9:9" x14ac:dyDescent="0.35">
      <c r="I306" t="s">
        <v>746</v>
      </c>
    </row>
    <row r="307" spans="9:9" x14ac:dyDescent="0.35">
      <c r="I307" t="s">
        <v>747</v>
      </c>
    </row>
    <row r="308" spans="9:9" x14ac:dyDescent="0.35">
      <c r="I308" t="s">
        <v>748</v>
      </c>
    </row>
    <row r="309" spans="9:9" x14ac:dyDescent="0.35">
      <c r="I309" t="s">
        <v>749</v>
      </c>
    </row>
    <row r="310" spans="9:9" x14ac:dyDescent="0.35">
      <c r="I310" t="s">
        <v>750</v>
      </c>
    </row>
    <row r="311" spans="9:9" x14ac:dyDescent="0.35">
      <c r="I311" t="s">
        <v>751</v>
      </c>
    </row>
    <row r="312" spans="9:9" x14ac:dyDescent="0.35">
      <c r="I312" t="s">
        <v>752</v>
      </c>
    </row>
    <row r="313" spans="9:9" x14ac:dyDescent="0.35">
      <c r="I313" t="s">
        <v>753</v>
      </c>
    </row>
    <row r="314" spans="9:9" x14ac:dyDescent="0.35">
      <c r="I314" t="s">
        <v>754</v>
      </c>
    </row>
    <row r="315" spans="9:9" x14ac:dyDescent="0.35">
      <c r="I315" t="s">
        <v>755</v>
      </c>
    </row>
    <row r="316" spans="9:9" x14ac:dyDescent="0.35">
      <c r="I316" t="s">
        <v>756</v>
      </c>
    </row>
    <row r="317" spans="9:9" x14ac:dyDescent="0.35">
      <c r="I317" t="s">
        <v>757</v>
      </c>
    </row>
    <row r="318" spans="9:9" x14ac:dyDescent="0.35">
      <c r="I318" t="s">
        <v>758</v>
      </c>
    </row>
    <row r="319" spans="9:9" x14ac:dyDescent="0.35">
      <c r="I319" t="s">
        <v>759</v>
      </c>
    </row>
    <row r="320" spans="9:9" x14ac:dyDescent="0.35">
      <c r="I320" t="s">
        <v>760</v>
      </c>
    </row>
    <row r="321" spans="9:9" x14ac:dyDescent="0.35">
      <c r="I321" t="s">
        <v>761</v>
      </c>
    </row>
    <row r="322" spans="9:9" x14ac:dyDescent="0.35">
      <c r="I322" t="s">
        <v>762</v>
      </c>
    </row>
    <row r="323" spans="9:9" x14ac:dyDescent="0.35">
      <c r="I323" t="s">
        <v>763</v>
      </c>
    </row>
    <row r="324" spans="9:9" x14ac:dyDescent="0.35">
      <c r="I324" t="s">
        <v>764</v>
      </c>
    </row>
    <row r="325" spans="9:9" x14ac:dyDescent="0.35">
      <c r="I325" t="s">
        <v>765</v>
      </c>
    </row>
    <row r="326" spans="9:9" x14ac:dyDescent="0.35">
      <c r="I326" t="s">
        <v>766</v>
      </c>
    </row>
    <row r="327" spans="9:9" x14ac:dyDescent="0.35">
      <c r="I327" t="s">
        <v>767</v>
      </c>
    </row>
    <row r="328" spans="9:9" x14ac:dyDescent="0.35">
      <c r="I328" t="s">
        <v>768</v>
      </c>
    </row>
    <row r="329" spans="9:9" x14ac:dyDescent="0.35">
      <c r="I329" t="s">
        <v>769</v>
      </c>
    </row>
    <row r="330" spans="9:9" x14ac:dyDescent="0.35">
      <c r="I330" t="s">
        <v>770</v>
      </c>
    </row>
    <row r="331" spans="9:9" x14ac:dyDescent="0.35">
      <c r="I331" t="s">
        <v>771</v>
      </c>
    </row>
    <row r="332" spans="9:9" x14ac:dyDescent="0.35">
      <c r="I332" t="s">
        <v>772</v>
      </c>
    </row>
    <row r="333" spans="9:9" x14ac:dyDescent="0.35">
      <c r="I333" t="s">
        <v>773</v>
      </c>
    </row>
    <row r="334" spans="9:9" x14ac:dyDescent="0.35">
      <c r="I334" t="s">
        <v>774</v>
      </c>
    </row>
    <row r="335" spans="9:9" x14ac:dyDescent="0.35">
      <c r="I335" t="s">
        <v>775</v>
      </c>
    </row>
    <row r="336" spans="9:9" x14ac:dyDescent="0.35">
      <c r="I336" t="s">
        <v>776</v>
      </c>
    </row>
    <row r="337" spans="9:9" x14ac:dyDescent="0.35">
      <c r="I337" t="s">
        <v>777</v>
      </c>
    </row>
    <row r="338" spans="9:9" x14ac:dyDescent="0.35">
      <c r="I338" t="s">
        <v>778</v>
      </c>
    </row>
    <row r="339" spans="9:9" x14ac:dyDescent="0.35">
      <c r="I339" t="s">
        <v>779</v>
      </c>
    </row>
    <row r="340" spans="9:9" x14ac:dyDescent="0.35">
      <c r="I340" t="s">
        <v>780</v>
      </c>
    </row>
    <row r="341" spans="9:9" x14ac:dyDescent="0.35">
      <c r="I341" t="s">
        <v>781</v>
      </c>
    </row>
    <row r="342" spans="9:9" x14ac:dyDescent="0.35">
      <c r="I342" t="s">
        <v>782</v>
      </c>
    </row>
    <row r="343" spans="9:9" x14ac:dyDescent="0.35">
      <c r="I343" t="s">
        <v>783</v>
      </c>
    </row>
    <row r="344" spans="9:9" x14ac:dyDescent="0.35">
      <c r="I344" t="s">
        <v>784</v>
      </c>
    </row>
    <row r="345" spans="9:9" x14ac:dyDescent="0.35">
      <c r="I345" t="s">
        <v>785</v>
      </c>
    </row>
    <row r="346" spans="9:9" x14ac:dyDescent="0.35">
      <c r="I346" t="s">
        <v>786</v>
      </c>
    </row>
    <row r="347" spans="9:9" x14ac:dyDescent="0.35">
      <c r="I347" t="s">
        <v>787</v>
      </c>
    </row>
    <row r="348" spans="9:9" x14ac:dyDescent="0.35">
      <c r="I348" t="s">
        <v>788</v>
      </c>
    </row>
    <row r="349" spans="9:9" x14ac:dyDescent="0.35">
      <c r="I349" t="s">
        <v>789</v>
      </c>
    </row>
    <row r="350" spans="9:9" x14ac:dyDescent="0.35">
      <c r="I350" t="s">
        <v>790</v>
      </c>
    </row>
    <row r="351" spans="9:9" x14ac:dyDescent="0.35">
      <c r="I351" t="s">
        <v>791</v>
      </c>
    </row>
    <row r="352" spans="9:9" x14ac:dyDescent="0.35">
      <c r="I352" t="s">
        <v>792</v>
      </c>
    </row>
    <row r="353" spans="9:9" x14ac:dyDescent="0.35">
      <c r="I353" t="s">
        <v>793</v>
      </c>
    </row>
    <row r="354" spans="9:9" x14ac:dyDescent="0.35">
      <c r="I354" t="s">
        <v>794</v>
      </c>
    </row>
    <row r="355" spans="9:9" x14ac:dyDescent="0.35">
      <c r="I355" t="s">
        <v>795</v>
      </c>
    </row>
    <row r="356" spans="9:9" x14ac:dyDescent="0.35">
      <c r="I356" t="s">
        <v>796</v>
      </c>
    </row>
    <row r="357" spans="9:9" x14ac:dyDescent="0.35">
      <c r="I357" t="s">
        <v>797</v>
      </c>
    </row>
    <row r="358" spans="9:9" x14ac:dyDescent="0.35">
      <c r="I358" t="s">
        <v>798</v>
      </c>
    </row>
    <row r="359" spans="9:9" x14ac:dyDescent="0.35">
      <c r="I359" t="s">
        <v>799</v>
      </c>
    </row>
    <row r="360" spans="9:9" x14ac:dyDescent="0.35">
      <c r="I360" t="s">
        <v>800</v>
      </c>
    </row>
    <row r="361" spans="9:9" x14ac:dyDescent="0.35">
      <c r="I361" t="s">
        <v>801</v>
      </c>
    </row>
    <row r="362" spans="9:9" x14ac:dyDescent="0.35">
      <c r="I362" t="s">
        <v>802</v>
      </c>
    </row>
    <row r="363" spans="9:9" x14ac:dyDescent="0.35">
      <c r="I363" t="s">
        <v>803</v>
      </c>
    </row>
    <row r="364" spans="9:9" x14ac:dyDescent="0.35">
      <c r="I364" t="s">
        <v>804</v>
      </c>
    </row>
    <row r="365" spans="9:9" x14ac:dyDescent="0.35">
      <c r="I365" t="s">
        <v>805</v>
      </c>
    </row>
    <row r="366" spans="9:9" x14ac:dyDescent="0.35">
      <c r="I366" t="s">
        <v>806</v>
      </c>
    </row>
    <row r="367" spans="9:9" x14ac:dyDescent="0.35">
      <c r="I367" t="s">
        <v>807</v>
      </c>
    </row>
    <row r="368" spans="9:9" x14ac:dyDescent="0.35">
      <c r="I368" t="s">
        <v>808</v>
      </c>
    </row>
    <row r="369" spans="9:9" x14ac:dyDescent="0.35">
      <c r="I369" t="s">
        <v>809</v>
      </c>
    </row>
    <row r="370" spans="9:9" x14ac:dyDescent="0.35">
      <c r="I370" t="s">
        <v>810</v>
      </c>
    </row>
    <row r="371" spans="9:9" x14ac:dyDescent="0.35">
      <c r="I371" t="s">
        <v>811</v>
      </c>
    </row>
    <row r="372" spans="9:9" x14ac:dyDescent="0.35">
      <c r="I372" t="s">
        <v>812</v>
      </c>
    </row>
    <row r="373" spans="9:9" x14ac:dyDescent="0.35">
      <c r="I373" t="s">
        <v>813</v>
      </c>
    </row>
    <row r="374" spans="9:9" x14ac:dyDescent="0.35">
      <c r="I374" t="s">
        <v>814</v>
      </c>
    </row>
    <row r="375" spans="9:9" x14ac:dyDescent="0.35">
      <c r="I375" t="s">
        <v>815</v>
      </c>
    </row>
    <row r="376" spans="9:9" x14ac:dyDescent="0.35">
      <c r="I376" t="s">
        <v>816</v>
      </c>
    </row>
    <row r="377" spans="9:9" x14ac:dyDescent="0.35">
      <c r="I377" t="s">
        <v>817</v>
      </c>
    </row>
    <row r="378" spans="9:9" x14ac:dyDescent="0.35">
      <c r="I378" t="s">
        <v>818</v>
      </c>
    </row>
    <row r="379" spans="9:9" x14ac:dyDescent="0.35">
      <c r="I379" t="s">
        <v>819</v>
      </c>
    </row>
    <row r="380" spans="9:9" x14ac:dyDescent="0.35">
      <c r="I380" t="s">
        <v>820</v>
      </c>
    </row>
    <row r="381" spans="9:9" x14ac:dyDescent="0.35">
      <c r="I381" t="s">
        <v>821</v>
      </c>
    </row>
    <row r="382" spans="9:9" x14ac:dyDescent="0.35">
      <c r="I382" t="s">
        <v>822</v>
      </c>
    </row>
    <row r="383" spans="9:9" x14ac:dyDescent="0.35">
      <c r="I383" t="s">
        <v>823</v>
      </c>
    </row>
    <row r="384" spans="9:9" x14ac:dyDescent="0.35">
      <c r="I384" t="s">
        <v>824</v>
      </c>
    </row>
    <row r="385" spans="9:9" x14ac:dyDescent="0.35">
      <c r="I385" t="s">
        <v>825</v>
      </c>
    </row>
    <row r="386" spans="9:9" x14ac:dyDescent="0.35">
      <c r="I386" t="s">
        <v>826</v>
      </c>
    </row>
    <row r="387" spans="9:9" x14ac:dyDescent="0.35">
      <c r="I387" t="s">
        <v>827</v>
      </c>
    </row>
    <row r="388" spans="9:9" x14ac:dyDescent="0.35">
      <c r="I388" t="s">
        <v>828</v>
      </c>
    </row>
    <row r="389" spans="9:9" x14ac:dyDescent="0.35">
      <c r="I389" t="s">
        <v>829</v>
      </c>
    </row>
    <row r="390" spans="9:9" x14ac:dyDescent="0.35">
      <c r="I390" t="s">
        <v>830</v>
      </c>
    </row>
    <row r="391" spans="9:9" x14ac:dyDescent="0.35">
      <c r="I391" t="s">
        <v>831</v>
      </c>
    </row>
    <row r="392" spans="9:9" x14ac:dyDescent="0.35">
      <c r="I392" t="s">
        <v>832</v>
      </c>
    </row>
    <row r="393" spans="9:9" x14ac:dyDescent="0.35">
      <c r="I393" t="s">
        <v>833</v>
      </c>
    </row>
    <row r="394" spans="9:9" x14ac:dyDescent="0.35">
      <c r="I394" t="s">
        <v>834</v>
      </c>
    </row>
    <row r="395" spans="9:9" x14ac:dyDescent="0.35">
      <c r="I395" t="s">
        <v>835</v>
      </c>
    </row>
    <row r="396" spans="9:9" x14ac:dyDescent="0.35">
      <c r="I396" t="s">
        <v>836</v>
      </c>
    </row>
    <row r="397" spans="9:9" x14ac:dyDescent="0.35">
      <c r="I397" t="s">
        <v>837</v>
      </c>
    </row>
    <row r="398" spans="9:9" x14ac:dyDescent="0.35">
      <c r="I398" t="s">
        <v>838</v>
      </c>
    </row>
    <row r="399" spans="9:9" x14ac:dyDescent="0.35">
      <c r="I399" t="s">
        <v>839</v>
      </c>
    </row>
    <row r="400" spans="9:9" x14ac:dyDescent="0.35">
      <c r="I400" t="s">
        <v>840</v>
      </c>
    </row>
    <row r="401" spans="9:9" x14ac:dyDescent="0.35">
      <c r="I401" t="s">
        <v>841</v>
      </c>
    </row>
    <row r="402" spans="9:9" x14ac:dyDescent="0.35">
      <c r="I402" t="s">
        <v>842</v>
      </c>
    </row>
    <row r="403" spans="9:9" x14ac:dyDescent="0.35">
      <c r="I403" t="s">
        <v>843</v>
      </c>
    </row>
    <row r="404" spans="9:9" x14ac:dyDescent="0.35">
      <c r="I404" t="s">
        <v>844</v>
      </c>
    </row>
    <row r="405" spans="9:9" x14ac:dyDescent="0.35">
      <c r="I405" t="s">
        <v>845</v>
      </c>
    </row>
    <row r="406" spans="9:9" x14ac:dyDescent="0.35">
      <c r="I406" t="s">
        <v>846</v>
      </c>
    </row>
    <row r="407" spans="9:9" x14ac:dyDescent="0.35">
      <c r="I407" t="s">
        <v>847</v>
      </c>
    </row>
    <row r="408" spans="9:9" x14ac:dyDescent="0.35">
      <c r="I408" t="s">
        <v>848</v>
      </c>
    </row>
    <row r="409" spans="9:9" x14ac:dyDescent="0.35">
      <c r="I409" t="s">
        <v>849</v>
      </c>
    </row>
    <row r="410" spans="9:9" x14ac:dyDescent="0.35">
      <c r="I410" t="s">
        <v>850</v>
      </c>
    </row>
    <row r="411" spans="9:9" x14ac:dyDescent="0.35">
      <c r="I411" t="s">
        <v>851</v>
      </c>
    </row>
    <row r="412" spans="9:9" x14ac:dyDescent="0.35">
      <c r="I412" t="s">
        <v>852</v>
      </c>
    </row>
    <row r="413" spans="9:9" x14ac:dyDescent="0.35">
      <c r="I413" t="s">
        <v>853</v>
      </c>
    </row>
    <row r="414" spans="9:9" x14ac:dyDescent="0.35">
      <c r="I414" t="s">
        <v>854</v>
      </c>
    </row>
    <row r="415" spans="9:9" x14ac:dyDescent="0.35">
      <c r="I415" t="s">
        <v>855</v>
      </c>
    </row>
    <row r="416" spans="9:9" x14ac:dyDescent="0.35">
      <c r="I416" t="s">
        <v>856</v>
      </c>
    </row>
    <row r="417" spans="9:9" x14ac:dyDescent="0.35">
      <c r="I417" t="s">
        <v>857</v>
      </c>
    </row>
    <row r="418" spans="9:9" x14ac:dyDescent="0.35">
      <c r="I418" t="s">
        <v>858</v>
      </c>
    </row>
    <row r="419" spans="9:9" x14ac:dyDescent="0.35">
      <c r="I419" t="s">
        <v>859</v>
      </c>
    </row>
    <row r="420" spans="9:9" x14ac:dyDescent="0.35">
      <c r="I420" t="s">
        <v>860</v>
      </c>
    </row>
    <row r="421" spans="9:9" x14ac:dyDescent="0.35">
      <c r="I421" t="s">
        <v>861</v>
      </c>
    </row>
    <row r="422" spans="9:9" x14ac:dyDescent="0.35">
      <c r="I422" t="s">
        <v>862</v>
      </c>
    </row>
    <row r="423" spans="9:9" x14ac:dyDescent="0.35">
      <c r="I423" t="s">
        <v>863</v>
      </c>
    </row>
    <row r="424" spans="9:9" x14ac:dyDescent="0.35">
      <c r="I424" t="s">
        <v>864</v>
      </c>
    </row>
    <row r="425" spans="9:9" x14ac:dyDescent="0.35">
      <c r="I425" t="s">
        <v>865</v>
      </c>
    </row>
    <row r="426" spans="9:9" x14ac:dyDescent="0.35">
      <c r="I426" t="s">
        <v>866</v>
      </c>
    </row>
    <row r="427" spans="9:9" x14ac:dyDescent="0.35">
      <c r="I427" t="s">
        <v>867</v>
      </c>
    </row>
    <row r="428" spans="9:9" x14ac:dyDescent="0.35">
      <c r="I428" t="s">
        <v>868</v>
      </c>
    </row>
    <row r="429" spans="9:9" x14ac:dyDescent="0.35">
      <c r="I429" t="s">
        <v>869</v>
      </c>
    </row>
    <row r="430" spans="9:9" x14ac:dyDescent="0.35">
      <c r="I430" t="s">
        <v>870</v>
      </c>
    </row>
    <row r="431" spans="9:9" x14ac:dyDescent="0.35">
      <c r="I431" t="s">
        <v>871</v>
      </c>
    </row>
    <row r="432" spans="9:9" x14ac:dyDescent="0.35">
      <c r="I432" t="s">
        <v>872</v>
      </c>
    </row>
    <row r="433" spans="9:9" x14ac:dyDescent="0.35">
      <c r="I433" t="s">
        <v>873</v>
      </c>
    </row>
    <row r="434" spans="9:9" x14ac:dyDescent="0.35">
      <c r="I434" t="s">
        <v>874</v>
      </c>
    </row>
    <row r="435" spans="9:9" x14ac:dyDescent="0.35">
      <c r="I435" t="s">
        <v>875</v>
      </c>
    </row>
    <row r="436" spans="9:9" x14ac:dyDescent="0.35">
      <c r="I436" t="s">
        <v>876</v>
      </c>
    </row>
    <row r="437" spans="9:9" x14ac:dyDescent="0.35">
      <c r="I437" t="s">
        <v>877</v>
      </c>
    </row>
    <row r="438" spans="9:9" x14ac:dyDescent="0.35">
      <c r="I438" t="s">
        <v>878</v>
      </c>
    </row>
    <row r="439" spans="9:9" x14ac:dyDescent="0.35">
      <c r="I439" t="s">
        <v>879</v>
      </c>
    </row>
    <row r="440" spans="9:9" x14ac:dyDescent="0.35">
      <c r="I440" t="s">
        <v>880</v>
      </c>
    </row>
    <row r="441" spans="9:9" x14ac:dyDescent="0.35">
      <c r="I441" t="s">
        <v>881</v>
      </c>
    </row>
    <row r="442" spans="9:9" x14ac:dyDescent="0.35">
      <c r="I442" t="s">
        <v>882</v>
      </c>
    </row>
    <row r="443" spans="9:9" x14ac:dyDescent="0.35">
      <c r="I443" t="s">
        <v>883</v>
      </c>
    </row>
    <row r="444" spans="9:9" x14ac:dyDescent="0.35">
      <c r="I444" t="s">
        <v>884</v>
      </c>
    </row>
    <row r="445" spans="9:9" x14ac:dyDescent="0.35">
      <c r="I445" t="s">
        <v>885</v>
      </c>
    </row>
    <row r="446" spans="9:9" x14ac:dyDescent="0.35">
      <c r="I446" t="s">
        <v>886</v>
      </c>
    </row>
    <row r="447" spans="9:9" x14ac:dyDescent="0.35">
      <c r="I447" t="s">
        <v>887</v>
      </c>
    </row>
    <row r="448" spans="9:9" x14ac:dyDescent="0.35">
      <c r="I448" t="s">
        <v>888</v>
      </c>
    </row>
    <row r="449" spans="9:9" x14ac:dyDescent="0.35">
      <c r="I449" t="s">
        <v>889</v>
      </c>
    </row>
    <row r="450" spans="9:9" x14ac:dyDescent="0.35">
      <c r="I450" t="s">
        <v>890</v>
      </c>
    </row>
    <row r="451" spans="9:9" x14ac:dyDescent="0.35">
      <c r="I451" t="s">
        <v>891</v>
      </c>
    </row>
    <row r="452" spans="9:9" x14ac:dyDescent="0.35">
      <c r="I452" t="s">
        <v>892</v>
      </c>
    </row>
    <row r="453" spans="9:9" x14ac:dyDescent="0.35">
      <c r="I453" t="s">
        <v>893</v>
      </c>
    </row>
    <row r="454" spans="9:9" x14ac:dyDescent="0.35">
      <c r="I454" t="s">
        <v>894</v>
      </c>
    </row>
    <row r="455" spans="9:9" x14ac:dyDescent="0.35">
      <c r="I455" t="s">
        <v>895</v>
      </c>
    </row>
    <row r="456" spans="9:9" x14ac:dyDescent="0.35">
      <c r="I456" t="s">
        <v>896</v>
      </c>
    </row>
    <row r="457" spans="9:9" x14ac:dyDescent="0.35">
      <c r="I457" t="s">
        <v>897</v>
      </c>
    </row>
    <row r="458" spans="9:9" x14ac:dyDescent="0.35">
      <c r="I458" t="s">
        <v>898</v>
      </c>
    </row>
    <row r="459" spans="9:9" x14ac:dyDescent="0.35">
      <c r="I459" t="s">
        <v>899</v>
      </c>
    </row>
    <row r="460" spans="9:9" x14ac:dyDescent="0.35">
      <c r="I460" t="s">
        <v>900</v>
      </c>
    </row>
    <row r="461" spans="9:9" x14ac:dyDescent="0.35">
      <c r="I461" t="s">
        <v>901</v>
      </c>
    </row>
    <row r="462" spans="9:9" x14ac:dyDescent="0.35">
      <c r="I462" t="s">
        <v>902</v>
      </c>
    </row>
    <row r="463" spans="9:9" x14ac:dyDescent="0.35">
      <c r="I463" t="s">
        <v>903</v>
      </c>
    </row>
    <row r="464" spans="9:9" x14ac:dyDescent="0.35">
      <c r="I464" t="s">
        <v>904</v>
      </c>
    </row>
    <row r="465" spans="9:9" x14ac:dyDescent="0.35">
      <c r="I465" t="s">
        <v>905</v>
      </c>
    </row>
    <row r="466" spans="9:9" x14ac:dyDescent="0.35">
      <c r="I466" t="s">
        <v>906</v>
      </c>
    </row>
    <row r="467" spans="9:9" x14ac:dyDescent="0.35">
      <c r="I467" t="s">
        <v>907</v>
      </c>
    </row>
    <row r="468" spans="9:9" x14ac:dyDescent="0.35">
      <c r="I468" t="s">
        <v>908</v>
      </c>
    </row>
    <row r="469" spans="9:9" x14ac:dyDescent="0.35">
      <c r="I469" t="s">
        <v>909</v>
      </c>
    </row>
    <row r="470" spans="9:9" x14ac:dyDescent="0.35">
      <c r="I470" t="s">
        <v>910</v>
      </c>
    </row>
    <row r="471" spans="9:9" x14ac:dyDescent="0.35">
      <c r="I471" t="s">
        <v>911</v>
      </c>
    </row>
    <row r="472" spans="9:9" x14ac:dyDescent="0.35">
      <c r="I472" t="s">
        <v>912</v>
      </c>
    </row>
    <row r="473" spans="9:9" x14ac:dyDescent="0.35">
      <c r="I473" t="s">
        <v>913</v>
      </c>
    </row>
    <row r="474" spans="9:9" x14ac:dyDescent="0.35">
      <c r="I474" t="s">
        <v>914</v>
      </c>
    </row>
    <row r="475" spans="9:9" x14ac:dyDescent="0.35">
      <c r="I475" t="s">
        <v>915</v>
      </c>
    </row>
    <row r="476" spans="9:9" x14ac:dyDescent="0.35">
      <c r="I476" t="s">
        <v>916</v>
      </c>
    </row>
    <row r="477" spans="9:9" x14ac:dyDescent="0.35">
      <c r="I477" t="s">
        <v>917</v>
      </c>
    </row>
    <row r="478" spans="9:9" x14ac:dyDescent="0.35">
      <c r="I478" t="s">
        <v>918</v>
      </c>
    </row>
    <row r="479" spans="9:9" x14ac:dyDescent="0.35">
      <c r="I479" t="s">
        <v>919</v>
      </c>
    </row>
    <row r="480" spans="9:9" x14ac:dyDescent="0.35">
      <c r="I480" t="s">
        <v>920</v>
      </c>
    </row>
    <row r="481" spans="9:9" x14ac:dyDescent="0.35">
      <c r="I481" t="s">
        <v>921</v>
      </c>
    </row>
    <row r="482" spans="9:9" x14ac:dyDescent="0.35">
      <c r="I482" t="s">
        <v>922</v>
      </c>
    </row>
    <row r="483" spans="9:9" x14ac:dyDescent="0.35">
      <c r="I483" t="s">
        <v>923</v>
      </c>
    </row>
    <row r="484" spans="9:9" x14ac:dyDescent="0.35">
      <c r="I484" t="s">
        <v>924</v>
      </c>
    </row>
    <row r="485" spans="9:9" x14ac:dyDescent="0.35">
      <c r="I485" t="s">
        <v>925</v>
      </c>
    </row>
    <row r="486" spans="9:9" x14ac:dyDescent="0.35">
      <c r="I486" t="s">
        <v>926</v>
      </c>
    </row>
    <row r="487" spans="9:9" x14ac:dyDescent="0.35">
      <c r="I487" t="s">
        <v>927</v>
      </c>
    </row>
    <row r="488" spans="9:9" x14ac:dyDescent="0.35">
      <c r="I488" t="s">
        <v>928</v>
      </c>
    </row>
    <row r="489" spans="9:9" x14ac:dyDescent="0.35">
      <c r="I489" t="s">
        <v>929</v>
      </c>
    </row>
    <row r="490" spans="9:9" x14ac:dyDescent="0.35">
      <c r="I490" t="s">
        <v>930</v>
      </c>
    </row>
    <row r="491" spans="9:9" x14ac:dyDescent="0.35">
      <c r="I491" t="s">
        <v>931</v>
      </c>
    </row>
    <row r="492" spans="9:9" x14ac:dyDescent="0.35">
      <c r="I492" t="s">
        <v>932</v>
      </c>
    </row>
    <row r="493" spans="9:9" x14ac:dyDescent="0.35">
      <c r="I493" t="s">
        <v>933</v>
      </c>
    </row>
    <row r="494" spans="9:9" x14ac:dyDescent="0.35">
      <c r="I494" t="s">
        <v>934</v>
      </c>
    </row>
    <row r="495" spans="9:9" x14ac:dyDescent="0.35">
      <c r="I495" t="s">
        <v>935</v>
      </c>
    </row>
    <row r="496" spans="9:9" x14ac:dyDescent="0.35">
      <c r="I496" t="s">
        <v>936</v>
      </c>
    </row>
    <row r="497" spans="9:9" x14ac:dyDescent="0.35">
      <c r="I497" t="s">
        <v>937</v>
      </c>
    </row>
    <row r="498" spans="9:9" x14ac:dyDescent="0.35">
      <c r="I498" t="s">
        <v>938</v>
      </c>
    </row>
    <row r="499" spans="9:9" x14ac:dyDescent="0.35">
      <c r="I499" t="s">
        <v>939</v>
      </c>
    </row>
    <row r="500" spans="9:9" x14ac:dyDescent="0.35">
      <c r="I500" t="s">
        <v>940</v>
      </c>
    </row>
    <row r="501" spans="9:9" x14ac:dyDescent="0.35">
      <c r="I501" t="s">
        <v>941</v>
      </c>
    </row>
    <row r="502" spans="9:9" x14ac:dyDescent="0.35">
      <c r="I502" t="s">
        <v>942</v>
      </c>
    </row>
    <row r="503" spans="9:9" x14ac:dyDescent="0.35">
      <c r="I503" t="s">
        <v>943</v>
      </c>
    </row>
    <row r="504" spans="9:9" x14ac:dyDescent="0.35">
      <c r="I504" t="s">
        <v>944</v>
      </c>
    </row>
    <row r="505" spans="9:9" x14ac:dyDescent="0.35">
      <c r="I505" t="s">
        <v>945</v>
      </c>
    </row>
    <row r="506" spans="9:9" x14ac:dyDescent="0.35">
      <c r="I506" t="s">
        <v>946</v>
      </c>
    </row>
    <row r="507" spans="9:9" x14ac:dyDescent="0.35">
      <c r="I507" t="s">
        <v>947</v>
      </c>
    </row>
    <row r="508" spans="9:9" x14ac:dyDescent="0.35">
      <c r="I508" t="s">
        <v>948</v>
      </c>
    </row>
    <row r="509" spans="9:9" x14ac:dyDescent="0.35">
      <c r="I509" t="s">
        <v>949</v>
      </c>
    </row>
    <row r="510" spans="9:9" x14ac:dyDescent="0.35">
      <c r="I510" t="s">
        <v>950</v>
      </c>
    </row>
    <row r="511" spans="9:9" x14ac:dyDescent="0.35">
      <c r="I511" t="s">
        <v>951</v>
      </c>
    </row>
    <row r="512" spans="9:9" x14ac:dyDescent="0.35">
      <c r="I512" t="s">
        <v>952</v>
      </c>
    </row>
    <row r="513" spans="9:9" x14ac:dyDescent="0.35">
      <c r="I513" t="s">
        <v>953</v>
      </c>
    </row>
    <row r="514" spans="9:9" x14ac:dyDescent="0.35">
      <c r="I514" t="s">
        <v>954</v>
      </c>
    </row>
    <row r="515" spans="9:9" x14ac:dyDescent="0.35">
      <c r="I515" t="s">
        <v>955</v>
      </c>
    </row>
    <row r="516" spans="9:9" x14ac:dyDescent="0.35">
      <c r="I516" t="s">
        <v>956</v>
      </c>
    </row>
    <row r="517" spans="9:9" x14ac:dyDescent="0.35">
      <c r="I517" t="s">
        <v>957</v>
      </c>
    </row>
    <row r="518" spans="9:9" x14ac:dyDescent="0.35">
      <c r="I518" t="s">
        <v>958</v>
      </c>
    </row>
    <row r="519" spans="9:9" x14ac:dyDescent="0.35">
      <c r="I519" t="s">
        <v>959</v>
      </c>
    </row>
    <row r="520" spans="9:9" x14ac:dyDescent="0.35">
      <c r="I520" t="s">
        <v>960</v>
      </c>
    </row>
    <row r="521" spans="9:9" x14ac:dyDescent="0.35">
      <c r="I521" t="s">
        <v>961</v>
      </c>
    </row>
    <row r="522" spans="9:9" x14ac:dyDescent="0.35">
      <c r="I522" t="s">
        <v>962</v>
      </c>
    </row>
    <row r="523" spans="9:9" x14ac:dyDescent="0.35">
      <c r="I523" t="s">
        <v>963</v>
      </c>
    </row>
    <row r="524" spans="9:9" x14ac:dyDescent="0.35">
      <c r="I524" t="s">
        <v>964</v>
      </c>
    </row>
    <row r="525" spans="9:9" x14ac:dyDescent="0.35">
      <c r="I525" t="s">
        <v>965</v>
      </c>
    </row>
    <row r="526" spans="9:9" x14ac:dyDescent="0.35">
      <c r="I526" t="s">
        <v>966</v>
      </c>
    </row>
    <row r="527" spans="9:9" x14ac:dyDescent="0.35">
      <c r="I527" t="s">
        <v>967</v>
      </c>
    </row>
    <row r="528" spans="9:9" x14ac:dyDescent="0.35">
      <c r="I528" t="s">
        <v>968</v>
      </c>
    </row>
    <row r="529" spans="9:9" x14ac:dyDescent="0.35">
      <c r="I529" t="s">
        <v>969</v>
      </c>
    </row>
    <row r="530" spans="9:9" x14ac:dyDescent="0.35">
      <c r="I530" t="s">
        <v>970</v>
      </c>
    </row>
    <row r="531" spans="9:9" x14ac:dyDescent="0.35">
      <c r="I531" t="s">
        <v>971</v>
      </c>
    </row>
    <row r="532" spans="9:9" x14ac:dyDescent="0.35">
      <c r="I532" t="s">
        <v>972</v>
      </c>
    </row>
    <row r="533" spans="9:9" x14ac:dyDescent="0.35">
      <c r="I533" t="s">
        <v>973</v>
      </c>
    </row>
    <row r="534" spans="9:9" x14ac:dyDescent="0.35">
      <c r="I534" t="s">
        <v>974</v>
      </c>
    </row>
    <row r="535" spans="9:9" x14ac:dyDescent="0.35">
      <c r="I535" t="s">
        <v>975</v>
      </c>
    </row>
    <row r="536" spans="9:9" x14ac:dyDescent="0.35">
      <c r="I536" t="s">
        <v>976</v>
      </c>
    </row>
    <row r="537" spans="9:9" x14ac:dyDescent="0.35">
      <c r="I537" t="s">
        <v>977</v>
      </c>
    </row>
    <row r="538" spans="9:9" x14ac:dyDescent="0.35">
      <c r="I538" t="s">
        <v>978</v>
      </c>
    </row>
    <row r="539" spans="9:9" x14ac:dyDescent="0.35">
      <c r="I539" t="s">
        <v>979</v>
      </c>
    </row>
    <row r="540" spans="9:9" x14ac:dyDescent="0.35">
      <c r="I540" t="s">
        <v>980</v>
      </c>
    </row>
    <row r="541" spans="9:9" x14ac:dyDescent="0.35">
      <c r="I541" t="s">
        <v>981</v>
      </c>
    </row>
    <row r="542" spans="9:9" x14ac:dyDescent="0.35">
      <c r="I542" t="s">
        <v>982</v>
      </c>
    </row>
    <row r="543" spans="9:9" x14ac:dyDescent="0.35">
      <c r="I543" t="s">
        <v>983</v>
      </c>
    </row>
    <row r="544" spans="9:9" x14ac:dyDescent="0.35">
      <c r="I544" t="s">
        <v>984</v>
      </c>
    </row>
    <row r="545" spans="9:9" x14ac:dyDescent="0.35">
      <c r="I545" t="s">
        <v>985</v>
      </c>
    </row>
    <row r="546" spans="9:9" x14ac:dyDescent="0.35">
      <c r="I546" t="s">
        <v>986</v>
      </c>
    </row>
    <row r="547" spans="9:9" x14ac:dyDescent="0.35">
      <c r="I547" t="s">
        <v>987</v>
      </c>
    </row>
    <row r="548" spans="9:9" x14ac:dyDescent="0.35">
      <c r="I548" t="s">
        <v>988</v>
      </c>
    </row>
    <row r="549" spans="9:9" x14ac:dyDescent="0.35">
      <c r="I549" t="s">
        <v>989</v>
      </c>
    </row>
    <row r="550" spans="9:9" x14ac:dyDescent="0.35">
      <c r="I550" t="s">
        <v>990</v>
      </c>
    </row>
    <row r="551" spans="9:9" x14ac:dyDescent="0.35">
      <c r="I551" t="s">
        <v>991</v>
      </c>
    </row>
    <row r="552" spans="9:9" x14ac:dyDescent="0.35">
      <c r="I552" t="s">
        <v>992</v>
      </c>
    </row>
    <row r="553" spans="9:9" x14ac:dyDescent="0.35">
      <c r="I553" t="s">
        <v>993</v>
      </c>
    </row>
    <row r="554" spans="9:9" x14ac:dyDescent="0.35">
      <c r="I554" t="s">
        <v>994</v>
      </c>
    </row>
    <row r="555" spans="9:9" x14ac:dyDescent="0.35">
      <c r="I555" t="s">
        <v>995</v>
      </c>
    </row>
    <row r="556" spans="9:9" x14ac:dyDescent="0.35">
      <c r="I556" t="s">
        <v>996</v>
      </c>
    </row>
    <row r="557" spans="9:9" x14ac:dyDescent="0.35">
      <c r="I557" t="s">
        <v>997</v>
      </c>
    </row>
    <row r="558" spans="9:9" x14ac:dyDescent="0.35">
      <c r="I558" t="s">
        <v>998</v>
      </c>
    </row>
    <row r="559" spans="9:9" x14ac:dyDescent="0.35">
      <c r="I559" t="s">
        <v>999</v>
      </c>
    </row>
    <row r="560" spans="9:9" x14ac:dyDescent="0.35">
      <c r="I560" t="s">
        <v>1000</v>
      </c>
    </row>
    <row r="561" spans="9:9" x14ac:dyDescent="0.35">
      <c r="I561" t="s">
        <v>1001</v>
      </c>
    </row>
    <row r="562" spans="9:9" x14ac:dyDescent="0.35">
      <c r="I562" t="s">
        <v>1002</v>
      </c>
    </row>
    <row r="563" spans="9:9" x14ac:dyDescent="0.35">
      <c r="I563" t="s">
        <v>1003</v>
      </c>
    </row>
    <row r="564" spans="9:9" x14ac:dyDescent="0.35">
      <c r="I564" t="s">
        <v>1004</v>
      </c>
    </row>
    <row r="565" spans="9:9" x14ac:dyDescent="0.35">
      <c r="I565" t="s">
        <v>1005</v>
      </c>
    </row>
    <row r="566" spans="9:9" x14ac:dyDescent="0.35">
      <c r="I566" t="s">
        <v>1006</v>
      </c>
    </row>
    <row r="567" spans="9:9" x14ac:dyDescent="0.35">
      <c r="I567" t="s">
        <v>1007</v>
      </c>
    </row>
    <row r="568" spans="9:9" x14ac:dyDescent="0.35">
      <c r="I568" t="s">
        <v>1008</v>
      </c>
    </row>
    <row r="569" spans="9:9" x14ac:dyDescent="0.35">
      <c r="I569" t="s">
        <v>1009</v>
      </c>
    </row>
    <row r="570" spans="9:9" x14ac:dyDescent="0.35">
      <c r="I570" t="s">
        <v>1010</v>
      </c>
    </row>
    <row r="571" spans="9:9" x14ac:dyDescent="0.35">
      <c r="I571" t="s">
        <v>1011</v>
      </c>
    </row>
    <row r="572" spans="9:9" x14ac:dyDescent="0.35">
      <c r="I572" t="s">
        <v>1012</v>
      </c>
    </row>
    <row r="573" spans="9:9" x14ac:dyDescent="0.35">
      <c r="I573" t="s">
        <v>1013</v>
      </c>
    </row>
    <row r="574" spans="9:9" x14ac:dyDescent="0.35">
      <c r="I574" t="s">
        <v>1014</v>
      </c>
    </row>
    <row r="575" spans="9:9" x14ac:dyDescent="0.35">
      <c r="I575" t="s">
        <v>1015</v>
      </c>
    </row>
    <row r="576" spans="9:9" x14ac:dyDescent="0.35">
      <c r="I576" t="s">
        <v>1016</v>
      </c>
    </row>
    <row r="577" spans="9:9" x14ac:dyDescent="0.35">
      <c r="I577" t="s">
        <v>1017</v>
      </c>
    </row>
    <row r="578" spans="9:9" x14ac:dyDescent="0.35">
      <c r="I578" t="s">
        <v>1018</v>
      </c>
    </row>
    <row r="579" spans="9:9" x14ac:dyDescent="0.35">
      <c r="I579" t="s">
        <v>1019</v>
      </c>
    </row>
    <row r="580" spans="9:9" x14ac:dyDescent="0.35">
      <c r="I580" t="s">
        <v>1020</v>
      </c>
    </row>
    <row r="581" spans="9:9" x14ac:dyDescent="0.35">
      <c r="I581" t="s">
        <v>1021</v>
      </c>
    </row>
    <row r="582" spans="9:9" x14ac:dyDescent="0.35">
      <c r="I582" t="s">
        <v>1022</v>
      </c>
    </row>
    <row r="583" spans="9:9" x14ac:dyDescent="0.35">
      <c r="I583" t="s">
        <v>1023</v>
      </c>
    </row>
    <row r="584" spans="9:9" x14ac:dyDescent="0.35">
      <c r="I584" t="s">
        <v>1024</v>
      </c>
    </row>
    <row r="585" spans="9:9" x14ac:dyDescent="0.35">
      <c r="I585" t="s">
        <v>1025</v>
      </c>
    </row>
    <row r="586" spans="9:9" x14ac:dyDescent="0.35">
      <c r="I586" t="s">
        <v>1026</v>
      </c>
    </row>
    <row r="587" spans="9:9" x14ac:dyDescent="0.35">
      <c r="I587" t="s">
        <v>1027</v>
      </c>
    </row>
    <row r="588" spans="9:9" x14ac:dyDescent="0.35">
      <c r="I588" t="s">
        <v>1028</v>
      </c>
    </row>
    <row r="589" spans="9:9" x14ac:dyDescent="0.35">
      <c r="I589" t="s">
        <v>1029</v>
      </c>
    </row>
    <row r="590" spans="9:9" x14ac:dyDescent="0.35">
      <c r="I590" t="s">
        <v>1030</v>
      </c>
    </row>
    <row r="591" spans="9:9" x14ac:dyDescent="0.35">
      <c r="I591" t="s">
        <v>1031</v>
      </c>
    </row>
    <row r="592" spans="9:9" x14ac:dyDescent="0.35">
      <c r="I592" t="s">
        <v>1032</v>
      </c>
    </row>
    <row r="593" spans="9:9" x14ac:dyDescent="0.35">
      <c r="I593" t="s">
        <v>1033</v>
      </c>
    </row>
    <row r="594" spans="9:9" x14ac:dyDescent="0.35">
      <c r="I594" t="s">
        <v>1034</v>
      </c>
    </row>
    <row r="595" spans="9:9" x14ac:dyDescent="0.35">
      <c r="I595" t="s">
        <v>1035</v>
      </c>
    </row>
    <row r="596" spans="9:9" x14ac:dyDescent="0.35">
      <c r="I596" t="s">
        <v>1036</v>
      </c>
    </row>
    <row r="597" spans="9:9" x14ac:dyDescent="0.35">
      <c r="I597" t="s">
        <v>1037</v>
      </c>
    </row>
    <row r="598" spans="9:9" x14ac:dyDescent="0.35">
      <c r="I598" t="s">
        <v>1038</v>
      </c>
    </row>
    <row r="599" spans="9:9" x14ac:dyDescent="0.35">
      <c r="I599" t="s">
        <v>1039</v>
      </c>
    </row>
    <row r="600" spans="9:9" x14ac:dyDescent="0.35">
      <c r="I600" t="s">
        <v>1040</v>
      </c>
    </row>
    <row r="601" spans="9:9" x14ac:dyDescent="0.35">
      <c r="I601" t="s">
        <v>1041</v>
      </c>
    </row>
    <row r="602" spans="9:9" x14ac:dyDescent="0.35">
      <c r="I602" t="s">
        <v>1042</v>
      </c>
    </row>
    <row r="603" spans="9:9" x14ac:dyDescent="0.35">
      <c r="I603" t="s">
        <v>1043</v>
      </c>
    </row>
    <row r="604" spans="9:9" x14ac:dyDescent="0.35">
      <c r="I604" t="s">
        <v>1044</v>
      </c>
    </row>
    <row r="605" spans="9:9" x14ac:dyDescent="0.35">
      <c r="I605" t="s">
        <v>1045</v>
      </c>
    </row>
    <row r="606" spans="9:9" x14ac:dyDescent="0.35">
      <c r="I606" t="s">
        <v>1046</v>
      </c>
    </row>
    <row r="607" spans="9:9" x14ac:dyDescent="0.35">
      <c r="I607" t="s">
        <v>1047</v>
      </c>
    </row>
    <row r="608" spans="9:9" x14ac:dyDescent="0.35">
      <c r="I608" t="s">
        <v>1048</v>
      </c>
    </row>
    <row r="609" spans="9:9" x14ac:dyDescent="0.35">
      <c r="I609" t="s">
        <v>1049</v>
      </c>
    </row>
    <row r="610" spans="9:9" x14ac:dyDescent="0.35">
      <c r="I610" t="s">
        <v>1050</v>
      </c>
    </row>
    <row r="611" spans="9:9" x14ac:dyDescent="0.35">
      <c r="I611" t="s">
        <v>1051</v>
      </c>
    </row>
    <row r="612" spans="9:9" x14ac:dyDescent="0.35">
      <c r="I612" t="s">
        <v>1052</v>
      </c>
    </row>
    <row r="613" spans="9:9" x14ac:dyDescent="0.35">
      <c r="I613" t="s">
        <v>1053</v>
      </c>
    </row>
    <row r="614" spans="9:9" x14ac:dyDescent="0.35">
      <c r="I614" t="s">
        <v>1054</v>
      </c>
    </row>
    <row r="615" spans="9:9" x14ac:dyDescent="0.35">
      <c r="I615" t="s">
        <v>1055</v>
      </c>
    </row>
    <row r="616" spans="9:9" x14ac:dyDescent="0.35">
      <c r="I616" t="s">
        <v>1056</v>
      </c>
    </row>
    <row r="617" spans="9:9" x14ac:dyDescent="0.35">
      <c r="I617" t="s">
        <v>1057</v>
      </c>
    </row>
    <row r="618" spans="9:9" x14ac:dyDescent="0.35">
      <c r="I618" t="s">
        <v>1058</v>
      </c>
    </row>
    <row r="619" spans="9:9" x14ac:dyDescent="0.35">
      <c r="I619" t="s">
        <v>1059</v>
      </c>
    </row>
    <row r="620" spans="9:9" x14ac:dyDescent="0.35">
      <c r="I620" t="s">
        <v>1060</v>
      </c>
    </row>
    <row r="621" spans="9:9" x14ac:dyDescent="0.35">
      <c r="I621" t="s">
        <v>1061</v>
      </c>
    </row>
    <row r="622" spans="9:9" x14ac:dyDescent="0.35">
      <c r="I622" t="s">
        <v>1062</v>
      </c>
    </row>
    <row r="623" spans="9:9" x14ac:dyDescent="0.35">
      <c r="I623" t="s">
        <v>1063</v>
      </c>
    </row>
    <row r="624" spans="9:9" x14ac:dyDescent="0.35">
      <c r="I624" t="s">
        <v>1064</v>
      </c>
    </row>
    <row r="625" spans="9:9" x14ac:dyDescent="0.35">
      <c r="I625" t="s">
        <v>1065</v>
      </c>
    </row>
    <row r="626" spans="9:9" x14ac:dyDescent="0.35">
      <c r="I626" t="s">
        <v>1066</v>
      </c>
    </row>
    <row r="627" spans="9:9" x14ac:dyDescent="0.35">
      <c r="I627" t="s">
        <v>1067</v>
      </c>
    </row>
    <row r="628" spans="9:9" x14ac:dyDescent="0.35">
      <c r="I628" t="s">
        <v>1068</v>
      </c>
    </row>
    <row r="629" spans="9:9" x14ac:dyDescent="0.35">
      <c r="I629" t="s">
        <v>1069</v>
      </c>
    </row>
    <row r="630" spans="9:9" x14ac:dyDescent="0.35">
      <c r="I630" t="s">
        <v>1070</v>
      </c>
    </row>
    <row r="631" spans="9:9" x14ac:dyDescent="0.35">
      <c r="I631" t="s">
        <v>1071</v>
      </c>
    </row>
    <row r="632" spans="9:9" x14ac:dyDescent="0.35">
      <c r="I632" t="s">
        <v>1072</v>
      </c>
    </row>
    <row r="633" spans="9:9" x14ac:dyDescent="0.35">
      <c r="I633" t="s">
        <v>1073</v>
      </c>
    </row>
    <row r="634" spans="9:9" x14ac:dyDescent="0.35">
      <c r="I634" t="s">
        <v>1074</v>
      </c>
    </row>
    <row r="635" spans="9:9" x14ac:dyDescent="0.35">
      <c r="I635" t="s">
        <v>1075</v>
      </c>
    </row>
    <row r="636" spans="9:9" x14ac:dyDescent="0.35">
      <c r="I636" t="s">
        <v>1076</v>
      </c>
    </row>
    <row r="637" spans="9:9" x14ac:dyDescent="0.35">
      <c r="I637" t="s">
        <v>1077</v>
      </c>
    </row>
    <row r="638" spans="9:9" x14ac:dyDescent="0.35">
      <c r="I638" t="s">
        <v>1078</v>
      </c>
    </row>
    <row r="639" spans="9:9" x14ac:dyDescent="0.35">
      <c r="I639" t="s">
        <v>1079</v>
      </c>
    </row>
    <row r="640" spans="9:9" x14ac:dyDescent="0.35">
      <c r="I640" t="s">
        <v>1080</v>
      </c>
    </row>
    <row r="641" spans="9:9" x14ac:dyDescent="0.35">
      <c r="I641" t="s">
        <v>1081</v>
      </c>
    </row>
    <row r="642" spans="9:9" x14ac:dyDescent="0.35">
      <c r="I642" t="s">
        <v>1082</v>
      </c>
    </row>
    <row r="643" spans="9:9" x14ac:dyDescent="0.35">
      <c r="I643" t="s">
        <v>1083</v>
      </c>
    </row>
    <row r="644" spans="9:9" x14ac:dyDescent="0.35">
      <c r="I644" t="s">
        <v>1084</v>
      </c>
    </row>
    <row r="645" spans="9:9" x14ac:dyDescent="0.35">
      <c r="I645" t="s">
        <v>1085</v>
      </c>
    </row>
    <row r="646" spans="9:9" x14ac:dyDescent="0.35">
      <c r="I646" t="s">
        <v>1086</v>
      </c>
    </row>
    <row r="647" spans="9:9" x14ac:dyDescent="0.35">
      <c r="I647" t="s">
        <v>1087</v>
      </c>
    </row>
    <row r="648" spans="9:9" x14ac:dyDescent="0.35">
      <c r="I648" t="s">
        <v>1088</v>
      </c>
    </row>
    <row r="649" spans="9:9" x14ac:dyDescent="0.35">
      <c r="I649" t="s">
        <v>1089</v>
      </c>
    </row>
    <row r="650" spans="9:9" x14ac:dyDescent="0.35">
      <c r="I650" t="s">
        <v>1090</v>
      </c>
    </row>
    <row r="651" spans="9:9" x14ac:dyDescent="0.35">
      <c r="I651" t="s">
        <v>1091</v>
      </c>
    </row>
    <row r="652" spans="9:9" x14ac:dyDescent="0.35">
      <c r="I652" t="s">
        <v>1092</v>
      </c>
    </row>
    <row r="653" spans="9:9" x14ac:dyDescent="0.35">
      <c r="I653" t="s">
        <v>1093</v>
      </c>
    </row>
    <row r="654" spans="9:9" x14ac:dyDescent="0.35">
      <c r="I654" t="s">
        <v>1094</v>
      </c>
    </row>
    <row r="655" spans="9:9" x14ac:dyDescent="0.35">
      <c r="I655" t="s">
        <v>1095</v>
      </c>
    </row>
    <row r="656" spans="9:9" x14ac:dyDescent="0.35">
      <c r="I656" t="s">
        <v>1096</v>
      </c>
    </row>
    <row r="657" spans="9:9" x14ac:dyDescent="0.35">
      <c r="I657" t="s">
        <v>1097</v>
      </c>
    </row>
    <row r="658" spans="9:9" x14ac:dyDescent="0.35">
      <c r="I658" t="s">
        <v>1098</v>
      </c>
    </row>
    <row r="659" spans="9:9" x14ac:dyDescent="0.35">
      <c r="I659" t="s">
        <v>1099</v>
      </c>
    </row>
    <row r="660" spans="9:9" x14ac:dyDescent="0.35">
      <c r="I660" t="s">
        <v>1100</v>
      </c>
    </row>
    <row r="661" spans="9:9" x14ac:dyDescent="0.35">
      <c r="I661" t="s">
        <v>1101</v>
      </c>
    </row>
    <row r="662" spans="9:9" x14ac:dyDescent="0.35">
      <c r="I662" t="s">
        <v>1102</v>
      </c>
    </row>
    <row r="663" spans="9:9" x14ac:dyDescent="0.35">
      <c r="I663" t="s">
        <v>1103</v>
      </c>
    </row>
    <row r="664" spans="9:9" x14ac:dyDescent="0.35">
      <c r="I664" t="s">
        <v>1104</v>
      </c>
    </row>
    <row r="665" spans="9:9" x14ac:dyDescent="0.35">
      <c r="I665" t="s">
        <v>1105</v>
      </c>
    </row>
    <row r="666" spans="9:9" x14ac:dyDescent="0.35">
      <c r="I666" t="s">
        <v>1106</v>
      </c>
    </row>
    <row r="667" spans="9:9" x14ac:dyDescent="0.35">
      <c r="I667" t="s">
        <v>1107</v>
      </c>
    </row>
    <row r="668" spans="9:9" x14ac:dyDescent="0.35">
      <c r="I668" t="s">
        <v>1108</v>
      </c>
    </row>
    <row r="669" spans="9:9" x14ac:dyDescent="0.35">
      <c r="I669" t="s">
        <v>1109</v>
      </c>
    </row>
    <row r="670" spans="9:9" x14ac:dyDescent="0.35">
      <c r="I670" t="s">
        <v>1110</v>
      </c>
    </row>
    <row r="671" spans="9:9" x14ac:dyDescent="0.35">
      <c r="I671" t="s">
        <v>1111</v>
      </c>
    </row>
    <row r="672" spans="9:9" x14ac:dyDescent="0.35">
      <c r="I672" t="s">
        <v>1112</v>
      </c>
    </row>
    <row r="673" spans="9:9" x14ac:dyDescent="0.35">
      <c r="I673" t="s">
        <v>1113</v>
      </c>
    </row>
    <row r="674" spans="9:9" x14ac:dyDescent="0.35">
      <c r="I674" t="s">
        <v>1114</v>
      </c>
    </row>
    <row r="675" spans="9:9" x14ac:dyDescent="0.35">
      <c r="I675" t="s">
        <v>1115</v>
      </c>
    </row>
    <row r="676" spans="9:9" x14ac:dyDescent="0.35">
      <c r="I676" t="s">
        <v>1116</v>
      </c>
    </row>
    <row r="677" spans="9:9" x14ac:dyDescent="0.35">
      <c r="I677" t="s">
        <v>1117</v>
      </c>
    </row>
    <row r="678" spans="9:9" x14ac:dyDescent="0.35">
      <c r="I678" t="s">
        <v>1118</v>
      </c>
    </row>
    <row r="679" spans="9:9" x14ac:dyDescent="0.35">
      <c r="I679" t="s">
        <v>1119</v>
      </c>
    </row>
    <row r="680" spans="9:9" x14ac:dyDescent="0.35">
      <c r="I680" t="s">
        <v>1120</v>
      </c>
    </row>
    <row r="681" spans="9:9" x14ac:dyDescent="0.35">
      <c r="I681" t="s">
        <v>1121</v>
      </c>
    </row>
    <row r="682" spans="9:9" x14ac:dyDescent="0.35">
      <c r="I682" t="s">
        <v>1122</v>
      </c>
    </row>
    <row r="683" spans="9:9" x14ac:dyDescent="0.35">
      <c r="I683" t="s">
        <v>1123</v>
      </c>
    </row>
    <row r="684" spans="9:9" x14ac:dyDescent="0.35">
      <c r="I684" t="s">
        <v>1124</v>
      </c>
    </row>
    <row r="685" spans="9:9" x14ac:dyDescent="0.35">
      <c r="I685" t="s">
        <v>1125</v>
      </c>
    </row>
    <row r="686" spans="9:9" x14ac:dyDescent="0.35">
      <c r="I686" t="s">
        <v>1126</v>
      </c>
    </row>
    <row r="687" spans="9:9" x14ac:dyDescent="0.35">
      <c r="I687" t="s">
        <v>1127</v>
      </c>
    </row>
    <row r="688" spans="9:9" x14ac:dyDescent="0.35">
      <c r="I688" t="s">
        <v>1128</v>
      </c>
    </row>
    <row r="689" spans="9:9" x14ac:dyDescent="0.35">
      <c r="I689" t="s">
        <v>1129</v>
      </c>
    </row>
    <row r="690" spans="9:9" x14ac:dyDescent="0.35">
      <c r="I690" t="s">
        <v>1130</v>
      </c>
    </row>
    <row r="691" spans="9:9" x14ac:dyDescent="0.35">
      <c r="I691" t="s">
        <v>1131</v>
      </c>
    </row>
    <row r="692" spans="9:9" x14ac:dyDescent="0.35">
      <c r="I692" t="s">
        <v>1132</v>
      </c>
    </row>
    <row r="693" spans="9:9" x14ac:dyDescent="0.35">
      <c r="I693" t="s">
        <v>1133</v>
      </c>
    </row>
    <row r="694" spans="9:9" x14ac:dyDescent="0.35">
      <c r="I694" t="s">
        <v>1134</v>
      </c>
    </row>
    <row r="695" spans="9:9" x14ac:dyDescent="0.35">
      <c r="I695" t="s">
        <v>1135</v>
      </c>
    </row>
    <row r="696" spans="9:9" x14ac:dyDescent="0.35">
      <c r="I696" t="s">
        <v>1136</v>
      </c>
    </row>
    <row r="697" spans="9:9" x14ac:dyDescent="0.35">
      <c r="I697" t="s">
        <v>1137</v>
      </c>
    </row>
    <row r="698" spans="9:9" x14ac:dyDescent="0.35">
      <c r="I698" t="s">
        <v>1138</v>
      </c>
    </row>
    <row r="699" spans="9:9" x14ac:dyDescent="0.35">
      <c r="I699" t="s">
        <v>1139</v>
      </c>
    </row>
    <row r="700" spans="9:9" x14ac:dyDescent="0.35">
      <c r="I700" t="s">
        <v>1140</v>
      </c>
    </row>
    <row r="701" spans="9:9" x14ac:dyDescent="0.35">
      <c r="I701" t="s">
        <v>1141</v>
      </c>
    </row>
    <row r="702" spans="9:9" x14ac:dyDescent="0.35">
      <c r="I702" t="s">
        <v>1142</v>
      </c>
    </row>
    <row r="703" spans="9:9" x14ac:dyDescent="0.35">
      <c r="I703" t="s">
        <v>1143</v>
      </c>
    </row>
    <row r="704" spans="9:9" x14ac:dyDescent="0.35">
      <c r="I704" t="s">
        <v>1144</v>
      </c>
    </row>
    <row r="705" spans="9:9" x14ac:dyDescent="0.35">
      <c r="I705" t="s">
        <v>1145</v>
      </c>
    </row>
    <row r="706" spans="9:9" x14ac:dyDescent="0.35">
      <c r="I706" t="s">
        <v>1146</v>
      </c>
    </row>
    <row r="707" spans="9:9" x14ac:dyDescent="0.35">
      <c r="I707" t="s">
        <v>1147</v>
      </c>
    </row>
    <row r="708" spans="9:9" x14ac:dyDescent="0.35">
      <c r="I708" t="s">
        <v>1148</v>
      </c>
    </row>
    <row r="709" spans="9:9" x14ac:dyDescent="0.35">
      <c r="I709" t="s">
        <v>1149</v>
      </c>
    </row>
    <row r="710" spans="9:9" x14ac:dyDescent="0.35">
      <c r="I710" t="s">
        <v>1150</v>
      </c>
    </row>
    <row r="711" spans="9:9" x14ac:dyDescent="0.35">
      <c r="I711" t="s">
        <v>1151</v>
      </c>
    </row>
    <row r="712" spans="9:9" x14ac:dyDescent="0.35">
      <c r="I712" t="s">
        <v>1152</v>
      </c>
    </row>
    <row r="713" spans="9:9" x14ac:dyDescent="0.35">
      <c r="I713" t="s">
        <v>1153</v>
      </c>
    </row>
    <row r="714" spans="9:9" x14ac:dyDescent="0.35">
      <c r="I714" t="s">
        <v>1154</v>
      </c>
    </row>
    <row r="715" spans="9:9" x14ac:dyDescent="0.35">
      <c r="I715" t="s">
        <v>1155</v>
      </c>
    </row>
    <row r="716" spans="9:9" x14ac:dyDescent="0.35">
      <c r="I716" t="s">
        <v>1156</v>
      </c>
    </row>
    <row r="717" spans="9:9" x14ac:dyDescent="0.35">
      <c r="I717" t="s">
        <v>1157</v>
      </c>
    </row>
    <row r="718" spans="9:9" x14ac:dyDescent="0.35">
      <c r="I718" t="s">
        <v>1158</v>
      </c>
    </row>
    <row r="719" spans="9:9" x14ac:dyDescent="0.35">
      <c r="I719" t="s">
        <v>1159</v>
      </c>
    </row>
    <row r="720" spans="9:9" x14ac:dyDescent="0.35">
      <c r="I720" t="s">
        <v>1160</v>
      </c>
    </row>
    <row r="721" spans="9:9" x14ac:dyDescent="0.35">
      <c r="I721" t="s">
        <v>1161</v>
      </c>
    </row>
    <row r="722" spans="9:9" x14ac:dyDescent="0.35">
      <c r="I722" t="s">
        <v>1162</v>
      </c>
    </row>
    <row r="723" spans="9:9" x14ac:dyDescent="0.35">
      <c r="I723" t="s">
        <v>1163</v>
      </c>
    </row>
    <row r="724" spans="9:9" x14ac:dyDescent="0.35">
      <c r="I724" t="s">
        <v>1164</v>
      </c>
    </row>
    <row r="725" spans="9:9" x14ac:dyDescent="0.35">
      <c r="I725" t="s">
        <v>1165</v>
      </c>
    </row>
    <row r="726" spans="9:9" x14ac:dyDescent="0.35">
      <c r="I726" t="s">
        <v>1166</v>
      </c>
    </row>
    <row r="727" spans="9:9" x14ac:dyDescent="0.35">
      <c r="I727" t="s">
        <v>1167</v>
      </c>
    </row>
    <row r="728" spans="9:9" x14ac:dyDescent="0.35">
      <c r="I728" t="s">
        <v>1168</v>
      </c>
    </row>
    <row r="729" spans="9:9" x14ac:dyDescent="0.35">
      <c r="I729" t="s">
        <v>1169</v>
      </c>
    </row>
    <row r="730" spans="9:9" x14ac:dyDescent="0.35">
      <c r="I730" t="s">
        <v>1170</v>
      </c>
    </row>
    <row r="731" spans="9:9" x14ac:dyDescent="0.35">
      <c r="I731" t="s">
        <v>1171</v>
      </c>
    </row>
    <row r="732" spans="9:9" x14ac:dyDescent="0.35">
      <c r="I732" t="s">
        <v>1172</v>
      </c>
    </row>
    <row r="733" spans="9:9" x14ac:dyDescent="0.35">
      <c r="I733" t="s">
        <v>1173</v>
      </c>
    </row>
    <row r="734" spans="9:9" x14ac:dyDescent="0.35">
      <c r="I734" t="s">
        <v>1174</v>
      </c>
    </row>
    <row r="735" spans="9:9" x14ac:dyDescent="0.35">
      <c r="I735" t="s">
        <v>1175</v>
      </c>
    </row>
    <row r="736" spans="9:9" x14ac:dyDescent="0.35">
      <c r="I736" t="s">
        <v>1176</v>
      </c>
    </row>
    <row r="737" spans="9:9" x14ac:dyDescent="0.35">
      <c r="I737" t="s">
        <v>1177</v>
      </c>
    </row>
    <row r="738" spans="9:9" x14ac:dyDescent="0.35">
      <c r="I738" t="s">
        <v>1178</v>
      </c>
    </row>
    <row r="739" spans="9:9" x14ac:dyDescent="0.35">
      <c r="I739" t="s">
        <v>1179</v>
      </c>
    </row>
    <row r="740" spans="9:9" x14ac:dyDescent="0.35">
      <c r="I740" t="s">
        <v>1180</v>
      </c>
    </row>
    <row r="741" spans="9:9" x14ac:dyDescent="0.35">
      <c r="I741" t="s">
        <v>1181</v>
      </c>
    </row>
    <row r="742" spans="9:9" x14ac:dyDescent="0.35">
      <c r="I742" t="s">
        <v>1182</v>
      </c>
    </row>
    <row r="743" spans="9:9" x14ac:dyDescent="0.35">
      <c r="I743" t="s">
        <v>1183</v>
      </c>
    </row>
    <row r="744" spans="9:9" x14ac:dyDescent="0.35">
      <c r="I744" t="s">
        <v>1184</v>
      </c>
    </row>
    <row r="745" spans="9:9" x14ac:dyDescent="0.35">
      <c r="I745" t="s">
        <v>1185</v>
      </c>
    </row>
    <row r="746" spans="9:9" x14ac:dyDescent="0.35">
      <c r="I746" t="s">
        <v>1186</v>
      </c>
    </row>
    <row r="747" spans="9:9" x14ac:dyDescent="0.35">
      <c r="I747" t="s">
        <v>1187</v>
      </c>
    </row>
    <row r="748" spans="9:9" x14ac:dyDescent="0.35">
      <c r="I748" t="s">
        <v>1188</v>
      </c>
    </row>
    <row r="749" spans="9:9" x14ac:dyDescent="0.35">
      <c r="I749" t="s">
        <v>1189</v>
      </c>
    </row>
    <row r="750" spans="9:9" x14ac:dyDescent="0.35">
      <c r="I750" t="s">
        <v>1190</v>
      </c>
    </row>
    <row r="751" spans="9:9" x14ac:dyDescent="0.35">
      <c r="I751" t="s">
        <v>1191</v>
      </c>
    </row>
    <row r="752" spans="9:9" x14ac:dyDescent="0.35">
      <c r="I752" t="s">
        <v>1192</v>
      </c>
    </row>
    <row r="753" spans="9:9" x14ac:dyDescent="0.35">
      <c r="I753" t="s">
        <v>1193</v>
      </c>
    </row>
    <row r="754" spans="9:9" x14ac:dyDescent="0.35">
      <c r="I754" t="s">
        <v>1194</v>
      </c>
    </row>
    <row r="755" spans="9:9" x14ac:dyDescent="0.35">
      <c r="I755" t="s">
        <v>1195</v>
      </c>
    </row>
    <row r="756" spans="9:9" x14ac:dyDescent="0.35">
      <c r="I756" t="s">
        <v>1196</v>
      </c>
    </row>
    <row r="757" spans="9:9" x14ac:dyDescent="0.35">
      <c r="I757" t="s">
        <v>1197</v>
      </c>
    </row>
    <row r="758" spans="9:9" x14ac:dyDescent="0.35">
      <c r="I758" t="s">
        <v>1198</v>
      </c>
    </row>
    <row r="759" spans="9:9" x14ac:dyDescent="0.35">
      <c r="I759" t="s">
        <v>1199</v>
      </c>
    </row>
    <row r="760" spans="9:9" x14ac:dyDescent="0.35">
      <c r="I760" t="s">
        <v>1200</v>
      </c>
    </row>
    <row r="761" spans="9:9" x14ac:dyDescent="0.35">
      <c r="I761" t="s">
        <v>1201</v>
      </c>
    </row>
    <row r="762" spans="9:9" x14ac:dyDescent="0.35">
      <c r="I762" t="s">
        <v>1202</v>
      </c>
    </row>
    <row r="763" spans="9:9" x14ac:dyDescent="0.35">
      <c r="I763" t="s">
        <v>1203</v>
      </c>
    </row>
    <row r="764" spans="9:9" x14ac:dyDescent="0.35">
      <c r="I764" t="s">
        <v>1204</v>
      </c>
    </row>
    <row r="765" spans="9:9" x14ac:dyDescent="0.35">
      <c r="I765" t="s">
        <v>1205</v>
      </c>
    </row>
    <row r="766" spans="9:9" x14ac:dyDescent="0.35">
      <c r="I766" t="s">
        <v>1206</v>
      </c>
    </row>
    <row r="767" spans="9:9" x14ac:dyDescent="0.35">
      <c r="I767" t="s">
        <v>1207</v>
      </c>
    </row>
    <row r="768" spans="9:9" x14ac:dyDescent="0.35">
      <c r="I768" t="s">
        <v>1208</v>
      </c>
    </row>
    <row r="769" spans="9:9" x14ac:dyDescent="0.35">
      <c r="I769" t="s">
        <v>1209</v>
      </c>
    </row>
    <row r="770" spans="9:9" x14ac:dyDescent="0.35">
      <c r="I770" t="s">
        <v>1210</v>
      </c>
    </row>
    <row r="771" spans="9:9" x14ac:dyDescent="0.35">
      <c r="I771" t="s">
        <v>1211</v>
      </c>
    </row>
    <row r="772" spans="9:9" x14ac:dyDescent="0.35">
      <c r="I772" t="s">
        <v>1212</v>
      </c>
    </row>
    <row r="773" spans="9:9" x14ac:dyDescent="0.35">
      <c r="I773" t="s">
        <v>1213</v>
      </c>
    </row>
    <row r="774" spans="9:9" x14ac:dyDescent="0.35">
      <c r="I774" t="s">
        <v>1214</v>
      </c>
    </row>
    <row r="775" spans="9:9" x14ac:dyDescent="0.35">
      <c r="I775" t="s">
        <v>1215</v>
      </c>
    </row>
    <row r="776" spans="9:9" x14ac:dyDescent="0.35">
      <c r="I776" t="s">
        <v>1216</v>
      </c>
    </row>
    <row r="777" spans="9:9" x14ac:dyDescent="0.35">
      <c r="I777" t="s">
        <v>1217</v>
      </c>
    </row>
    <row r="778" spans="9:9" x14ac:dyDescent="0.35">
      <c r="I778" t="s">
        <v>1218</v>
      </c>
    </row>
    <row r="779" spans="9:9" x14ac:dyDescent="0.35">
      <c r="I779" t="s">
        <v>1219</v>
      </c>
    </row>
    <row r="780" spans="9:9" x14ac:dyDescent="0.35">
      <c r="I780" t="s">
        <v>1220</v>
      </c>
    </row>
    <row r="781" spans="9:9" x14ac:dyDescent="0.35">
      <c r="I781" t="s">
        <v>1221</v>
      </c>
    </row>
    <row r="782" spans="9:9" x14ac:dyDescent="0.35">
      <c r="I782" t="s">
        <v>1222</v>
      </c>
    </row>
    <row r="783" spans="9:9" x14ac:dyDescent="0.35">
      <c r="I783" t="s">
        <v>1223</v>
      </c>
    </row>
    <row r="784" spans="9:9" x14ac:dyDescent="0.35">
      <c r="I784" t="s">
        <v>1224</v>
      </c>
    </row>
    <row r="785" spans="9:9" x14ac:dyDescent="0.35">
      <c r="I785" t="s">
        <v>1225</v>
      </c>
    </row>
    <row r="786" spans="9:9" x14ac:dyDescent="0.35">
      <c r="I786" t="s">
        <v>1226</v>
      </c>
    </row>
    <row r="787" spans="9:9" x14ac:dyDescent="0.35">
      <c r="I787" t="s">
        <v>1227</v>
      </c>
    </row>
    <row r="788" spans="9:9" x14ac:dyDescent="0.35">
      <c r="I788" t="s">
        <v>1228</v>
      </c>
    </row>
    <row r="789" spans="9:9" x14ac:dyDescent="0.35">
      <c r="I789" t="s">
        <v>1229</v>
      </c>
    </row>
    <row r="790" spans="9:9" x14ac:dyDescent="0.35">
      <c r="I790" t="s">
        <v>1230</v>
      </c>
    </row>
    <row r="791" spans="9:9" x14ac:dyDescent="0.35">
      <c r="I791" t="s">
        <v>1231</v>
      </c>
    </row>
    <row r="792" spans="9:9" x14ac:dyDescent="0.35">
      <c r="I792" t="s">
        <v>1232</v>
      </c>
    </row>
    <row r="793" spans="9:9" x14ac:dyDescent="0.35">
      <c r="I793" t="s">
        <v>1233</v>
      </c>
    </row>
    <row r="794" spans="9:9" x14ac:dyDescent="0.35">
      <c r="I794" t="s">
        <v>1234</v>
      </c>
    </row>
    <row r="795" spans="9:9" x14ac:dyDescent="0.35">
      <c r="I795" t="s">
        <v>1235</v>
      </c>
    </row>
    <row r="796" spans="9:9" x14ac:dyDescent="0.35">
      <c r="I796" t="s">
        <v>1236</v>
      </c>
    </row>
    <row r="797" spans="9:9" x14ac:dyDescent="0.35">
      <c r="I797" t="s">
        <v>1237</v>
      </c>
    </row>
    <row r="798" spans="9:9" x14ac:dyDescent="0.35">
      <c r="I798" t="s">
        <v>1238</v>
      </c>
    </row>
    <row r="799" spans="9:9" x14ac:dyDescent="0.35">
      <c r="I799" t="s">
        <v>1239</v>
      </c>
    </row>
    <row r="800" spans="9:9" x14ac:dyDescent="0.35">
      <c r="I800" t="s">
        <v>1240</v>
      </c>
    </row>
    <row r="801" spans="9:9" x14ac:dyDescent="0.35">
      <c r="I801" t="s">
        <v>1241</v>
      </c>
    </row>
    <row r="802" spans="9:9" x14ac:dyDescent="0.35">
      <c r="I802" t="s">
        <v>1242</v>
      </c>
    </row>
    <row r="803" spans="9:9" x14ac:dyDescent="0.35">
      <c r="I803" t="s">
        <v>1243</v>
      </c>
    </row>
    <row r="804" spans="9:9" x14ac:dyDescent="0.35">
      <c r="I804" t="s">
        <v>1244</v>
      </c>
    </row>
    <row r="805" spans="9:9" x14ac:dyDescent="0.35">
      <c r="I805" t="s">
        <v>1245</v>
      </c>
    </row>
    <row r="806" spans="9:9" x14ac:dyDescent="0.35">
      <c r="I806" t="s">
        <v>1246</v>
      </c>
    </row>
    <row r="807" spans="9:9" x14ac:dyDescent="0.35">
      <c r="I807" t="s">
        <v>1247</v>
      </c>
    </row>
    <row r="808" spans="9:9" x14ac:dyDescent="0.35">
      <c r="I808" t="s">
        <v>1248</v>
      </c>
    </row>
    <row r="809" spans="9:9" x14ac:dyDescent="0.35">
      <c r="I809" t="s">
        <v>1249</v>
      </c>
    </row>
    <row r="810" spans="9:9" x14ac:dyDescent="0.35">
      <c r="I810" t="s">
        <v>1250</v>
      </c>
    </row>
    <row r="811" spans="9:9" x14ac:dyDescent="0.35">
      <c r="I811" t="s">
        <v>1251</v>
      </c>
    </row>
    <row r="812" spans="9:9" x14ac:dyDescent="0.35">
      <c r="I812" t="s">
        <v>1252</v>
      </c>
    </row>
    <row r="813" spans="9:9" x14ac:dyDescent="0.35">
      <c r="I813" t="s">
        <v>1253</v>
      </c>
    </row>
    <row r="814" spans="9:9" x14ac:dyDescent="0.35">
      <c r="I814" t="s">
        <v>1254</v>
      </c>
    </row>
    <row r="815" spans="9:9" x14ac:dyDescent="0.35">
      <c r="I815" t="s">
        <v>1255</v>
      </c>
    </row>
    <row r="816" spans="9:9" x14ac:dyDescent="0.35">
      <c r="I816" t="s">
        <v>1256</v>
      </c>
    </row>
    <row r="817" spans="9:9" x14ac:dyDescent="0.35">
      <c r="I817" t="s">
        <v>1257</v>
      </c>
    </row>
    <row r="818" spans="9:9" x14ac:dyDescent="0.35">
      <c r="I818" t="s">
        <v>1258</v>
      </c>
    </row>
    <row r="819" spans="9:9" x14ac:dyDescent="0.35">
      <c r="I819" t="s">
        <v>1259</v>
      </c>
    </row>
    <row r="820" spans="9:9" x14ac:dyDescent="0.35">
      <c r="I820" t="s">
        <v>1260</v>
      </c>
    </row>
    <row r="821" spans="9:9" x14ac:dyDescent="0.35">
      <c r="I821" t="s">
        <v>1261</v>
      </c>
    </row>
    <row r="822" spans="9:9" x14ac:dyDescent="0.35">
      <c r="I822" t="s">
        <v>1262</v>
      </c>
    </row>
    <row r="823" spans="9:9" x14ac:dyDescent="0.35">
      <c r="I823" t="s">
        <v>1263</v>
      </c>
    </row>
    <row r="824" spans="9:9" x14ac:dyDescent="0.35">
      <c r="I824" t="s">
        <v>1264</v>
      </c>
    </row>
    <row r="825" spans="9:9" x14ac:dyDescent="0.35">
      <c r="I825" t="s">
        <v>1265</v>
      </c>
    </row>
    <row r="826" spans="9:9" x14ac:dyDescent="0.35">
      <c r="I826" t="s">
        <v>1266</v>
      </c>
    </row>
    <row r="827" spans="9:9" x14ac:dyDescent="0.35">
      <c r="I827" t="s">
        <v>1267</v>
      </c>
    </row>
    <row r="828" spans="9:9" x14ac:dyDescent="0.35">
      <c r="I828" t="s">
        <v>1268</v>
      </c>
    </row>
    <row r="829" spans="9:9" x14ac:dyDescent="0.35">
      <c r="I829" t="s">
        <v>1269</v>
      </c>
    </row>
    <row r="830" spans="9:9" x14ac:dyDescent="0.35">
      <c r="I830" t="s">
        <v>1270</v>
      </c>
    </row>
    <row r="831" spans="9:9" x14ac:dyDescent="0.35">
      <c r="I831" t="s">
        <v>1271</v>
      </c>
    </row>
    <row r="832" spans="9:9" x14ac:dyDescent="0.35">
      <c r="I832" t="s">
        <v>1272</v>
      </c>
    </row>
    <row r="833" spans="9:9" x14ac:dyDescent="0.35">
      <c r="I833" t="s">
        <v>1273</v>
      </c>
    </row>
    <row r="834" spans="9:9" x14ac:dyDescent="0.35">
      <c r="I834" t="s">
        <v>1274</v>
      </c>
    </row>
    <row r="835" spans="9:9" x14ac:dyDescent="0.35">
      <c r="I835" t="s">
        <v>1275</v>
      </c>
    </row>
    <row r="836" spans="9:9" x14ac:dyDescent="0.35">
      <c r="I836" t="s">
        <v>1276</v>
      </c>
    </row>
    <row r="837" spans="9:9" x14ac:dyDescent="0.35">
      <c r="I837" t="s">
        <v>1277</v>
      </c>
    </row>
    <row r="838" spans="9:9" x14ac:dyDescent="0.35">
      <c r="I838" t="s">
        <v>1278</v>
      </c>
    </row>
    <row r="839" spans="9:9" x14ac:dyDescent="0.35">
      <c r="I839" t="s">
        <v>1279</v>
      </c>
    </row>
    <row r="840" spans="9:9" x14ac:dyDescent="0.35">
      <c r="I840" t="s">
        <v>1280</v>
      </c>
    </row>
    <row r="841" spans="9:9" x14ac:dyDescent="0.35">
      <c r="I841" t="s">
        <v>1281</v>
      </c>
    </row>
    <row r="842" spans="9:9" x14ac:dyDescent="0.35">
      <c r="I842" t="s">
        <v>1282</v>
      </c>
    </row>
    <row r="843" spans="9:9" x14ac:dyDescent="0.35">
      <c r="I843" t="s">
        <v>1283</v>
      </c>
    </row>
    <row r="844" spans="9:9" x14ac:dyDescent="0.35">
      <c r="I844" t="s">
        <v>1284</v>
      </c>
    </row>
    <row r="845" spans="9:9" x14ac:dyDescent="0.35">
      <c r="I845" t="s">
        <v>1285</v>
      </c>
    </row>
    <row r="846" spans="9:9" x14ac:dyDescent="0.35">
      <c r="I846" t="s">
        <v>1286</v>
      </c>
    </row>
    <row r="847" spans="9:9" x14ac:dyDescent="0.35">
      <c r="I847" t="s">
        <v>1287</v>
      </c>
    </row>
    <row r="848" spans="9:9" x14ac:dyDescent="0.35">
      <c r="I848" t="s">
        <v>1288</v>
      </c>
    </row>
    <row r="849" spans="9:9" x14ac:dyDescent="0.35">
      <c r="I849" t="s">
        <v>1289</v>
      </c>
    </row>
    <row r="850" spans="9:9" x14ac:dyDescent="0.35">
      <c r="I850" t="s">
        <v>1290</v>
      </c>
    </row>
    <row r="851" spans="9:9" x14ac:dyDescent="0.35">
      <c r="I851" t="s">
        <v>1291</v>
      </c>
    </row>
    <row r="852" spans="9:9" x14ac:dyDescent="0.35">
      <c r="I852" t="s">
        <v>1292</v>
      </c>
    </row>
    <row r="853" spans="9:9" x14ac:dyDescent="0.35">
      <c r="I853" t="s">
        <v>1293</v>
      </c>
    </row>
    <row r="854" spans="9:9" x14ac:dyDescent="0.35">
      <c r="I854" t="s">
        <v>1294</v>
      </c>
    </row>
    <row r="855" spans="9:9" x14ac:dyDescent="0.35">
      <c r="I855" t="s">
        <v>1295</v>
      </c>
    </row>
    <row r="856" spans="9:9" x14ac:dyDescent="0.35">
      <c r="I856" t="s">
        <v>1296</v>
      </c>
    </row>
    <row r="857" spans="9:9" x14ac:dyDescent="0.35">
      <c r="I857" t="s">
        <v>1297</v>
      </c>
    </row>
    <row r="858" spans="9:9" x14ac:dyDescent="0.35">
      <c r="I858" t="s">
        <v>1298</v>
      </c>
    </row>
    <row r="859" spans="9:9" x14ac:dyDescent="0.35">
      <c r="I859" t="s">
        <v>1299</v>
      </c>
    </row>
    <row r="860" spans="9:9" x14ac:dyDescent="0.35">
      <c r="I860" t="s">
        <v>1300</v>
      </c>
    </row>
    <row r="861" spans="9:9" x14ac:dyDescent="0.35">
      <c r="I861" t="s">
        <v>1301</v>
      </c>
    </row>
    <row r="862" spans="9:9" x14ac:dyDescent="0.35">
      <c r="I862" t="s">
        <v>1302</v>
      </c>
    </row>
    <row r="863" spans="9:9" x14ac:dyDescent="0.35">
      <c r="I863" t="s">
        <v>1303</v>
      </c>
    </row>
    <row r="864" spans="9:9" x14ac:dyDescent="0.35">
      <c r="I864" t="s">
        <v>1304</v>
      </c>
    </row>
    <row r="865" spans="9:9" x14ac:dyDescent="0.35">
      <c r="I865" t="s">
        <v>1305</v>
      </c>
    </row>
    <row r="866" spans="9:9" x14ac:dyDescent="0.35">
      <c r="I866" t="s">
        <v>1306</v>
      </c>
    </row>
    <row r="867" spans="9:9" x14ac:dyDescent="0.35">
      <c r="I867" t="s">
        <v>1307</v>
      </c>
    </row>
    <row r="868" spans="9:9" x14ac:dyDescent="0.35">
      <c r="I868" t="s">
        <v>1308</v>
      </c>
    </row>
    <row r="869" spans="9:9" x14ac:dyDescent="0.35">
      <c r="I869" t="s">
        <v>1309</v>
      </c>
    </row>
    <row r="870" spans="9:9" x14ac:dyDescent="0.35">
      <c r="I870" t="s">
        <v>1310</v>
      </c>
    </row>
    <row r="871" spans="9:9" x14ac:dyDescent="0.35">
      <c r="I871" t="s">
        <v>1311</v>
      </c>
    </row>
    <row r="872" spans="9:9" x14ac:dyDescent="0.35">
      <c r="I872" t="s">
        <v>1312</v>
      </c>
    </row>
    <row r="873" spans="9:9" x14ac:dyDescent="0.35">
      <c r="I873" t="s">
        <v>1313</v>
      </c>
    </row>
    <row r="874" spans="9:9" x14ac:dyDescent="0.35">
      <c r="I874" t="s">
        <v>1314</v>
      </c>
    </row>
    <row r="875" spans="9:9" x14ac:dyDescent="0.35">
      <c r="I875" t="s">
        <v>1315</v>
      </c>
    </row>
    <row r="876" spans="9:9" x14ac:dyDescent="0.35">
      <c r="I876" t="s">
        <v>1316</v>
      </c>
    </row>
    <row r="877" spans="9:9" x14ac:dyDescent="0.35">
      <c r="I877" t="s">
        <v>1317</v>
      </c>
    </row>
    <row r="878" spans="9:9" x14ac:dyDescent="0.35">
      <c r="I878" t="s">
        <v>1318</v>
      </c>
    </row>
    <row r="879" spans="9:9" x14ac:dyDescent="0.35">
      <c r="I879" t="s">
        <v>1319</v>
      </c>
    </row>
    <row r="880" spans="9:9" x14ac:dyDescent="0.35">
      <c r="I880" t="s">
        <v>1320</v>
      </c>
    </row>
    <row r="881" spans="9:9" x14ac:dyDescent="0.35">
      <c r="I881" t="s">
        <v>1321</v>
      </c>
    </row>
    <row r="882" spans="9:9" x14ac:dyDescent="0.35">
      <c r="I882" t="s">
        <v>1322</v>
      </c>
    </row>
    <row r="883" spans="9:9" x14ac:dyDescent="0.35">
      <c r="I883" t="s">
        <v>1323</v>
      </c>
    </row>
    <row r="884" spans="9:9" x14ac:dyDescent="0.35">
      <c r="I884" t="s">
        <v>1324</v>
      </c>
    </row>
    <row r="885" spans="9:9" x14ac:dyDescent="0.35">
      <c r="I885" t="s">
        <v>1325</v>
      </c>
    </row>
    <row r="886" spans="9:9" x14ac:dyDescent="0.35">
      <c r="I886" t="s">
        <v>1326</v>
      </c>
    </row>
    <row r="887" spans="9:9" x14ac:dyDescent="0.35">
      <c r="I887" t="s">
        <v>1327</v>
      </c>
    </row>
    <row r="888" spans="9:9" x14ac:dyDescent="0.35">
      <c r="I888" t="s">
        <v>1328</v>
      </c>
    </row>
    <row r="889" spans="9:9" x14ac:dyDescent="0.35">
      <c r="I889" t="s">
        <v>1329</v>
      </c>
    </row>
    <row r="890" spans="9:9" x14ac:dyDescent="0.35">
      <c r="I890" t="s">
        <v>1330</v>
      </c>
    </row>
    <row r="891" spans="9:9" x14ac:dyDescent="0.35">
      <c r="I891" t="s">
        <v>1331</v>
      </c>
    </row>
    <row r="892" spans="9:9" x14ac:dyDescent="0.35">
      <c r="I892" t="s">
        <v>1332</v>
      </c>
    </row>
    <row r="893" spans="9:9" x14ac:dyDescent="0.35">
      <c r="I893" t="s">
        <v>1333</v>
      </c>
    </row>
    <row r="894" spans="9:9" x14ac:dyDescent="0.35">
      <c r="I894" t="s">
        <v>1334</v>
      </c>
    </row>
    <row r="895" spans="9:9" x14ac:dyDescent="0.35">
      <c r="I895" t="s">
        <v>1335</v>
      </c>
    </row>
    <row r="896" spans="9:9" x14ac:dyDescent="0.35">
      <c r="I896" t="s">
        <v>1336</v>
      </c>
    </row>
    <row r="897" spans="9:9" x14ac:dyDescent="0.35">
      <c r="I897" t="s">
        <v>1337</v>
      </c>
    </row>
    <row r="898" spans="9:9" x14ac:dyDescent="0.35">
      <c r="I898" t="s">
        <v>1338</v>
      </c>
    </row>
    <row r="899" spans="9:9" x14ac:dyDescent="0.35">
      <c r="I899" t="s">
        <v>1339</v>
      </c>
    </row>
    <row r="900" spans="9:9" x14ac:dyDescent="0.35">
      <c r="I900" t="s">
        <v>1340</v>
      </c>
    </row>
    <row r="901" spans="9:9" x14ac:dyDescent="0.35">
      <c r="I901" t="s">
        <v>1341</v>
      </c>
    </row>
    <row r="902" spans="9:9" x14ac:dyDescent="0.35">
      <c r="I902" t="s">
        <v>1342</v>
      </c>
    </row>
    <row r="903" spans="9:9" x14ac:dyDescent="0.35">
      <c r="I903" t="s">
        <v>1343</v>
      </c>
    </row>
    <row r="904" spans="9:9" x14ac:dyDescent="0.35">
      <c r="I904" t="s">
        <v>1344</v>
      </c>
    </row>
    <row r="905" spans="9:9" x14ac:dyDescent="0.35">
      <c r="I905" t="s">
        <v>1345</v>
      </c>
    </row>
    <row r="906" spans="9:9" x14ac:dyDescent="0.35">
      <c r="I906" t="s">
        <v>1346</v>
      </c>
    </row>
    <row r="907" spans="9:9" x14ac:dyDescent="0.35">
      <c r="I907" t="s">
        <v>1347</v>
      </c>
    </row>
    <row r="908" spans="9:9" x14ac:dyDescent="0.35">
      <c r="I908" t="s">
        <v>1348</v>
      </c>
    </row>
    <row r="909" spans="9:9" x14ac:dyDescent="0.35">
      <c r="I909" t="s">
        <v>1349</v>
      </c>
    </row>
    <row r="910" spans="9:9" x14ac:dyDescent="0.35">
      <c r="I910" t="s">
        <v>1350</v>
      </c>
    </row>
    <row r="911" spans="9:9" x14ac:dyDescent="0.35">
      <c r="I911" t="s">
        <v>1351</v>
      </c>
    </row>
    <row r="912" spans="9:9" x14ac:dyDescent="0.35">
      <c r="I912" t="s">
        <v>1352</v>
      </c>
    </row>
    <row r="913" spans="9:9" x14ac:dyDescent="0.35">
      <c r="I913" t="s">
        <v>1353</v>
      </c>
    </row>
    <row r="914" spans="9:9" x14ac:dyDescent="0.35">
      <c r="I914" t="s">
        <v>1354</v>
      </c>
    </row>
    <row r="915" spans="9:9" x14ac:dyDescent="0.35">
      <c r="I915" t="s">
        <v>1355</v>
      </c>
    </row>
    <row r="916" spans="9:9" x14ac:dyDescent="0.35">
      <c r="I916" t="s">
        <v>1356</v>
      </c>
    </row>
    <row r="917" spans="9:9" x14ac:dyDescent="0.35">
      <c r="I917" t="s">
        <v>1357</v>
      </c>
    </row>
    <row r="918" spans="9:9" x14ac:dyDescent="0.35">
      <c r="I918" t="s">
        <v>1358</v>
      </c>
    </row>
    <row r="919" spans="9:9" x14ac:dyDescent="0.35">
      <c r="I919" t="s">
        <v>1359</v>
      </c>
    </row>
    <row r="920" spans="9:9" x14ac:dyDescent="0.35">
      <c r="I920" t="s">
        <v>1360</v>
      </c>
    </row>
    <row r="921" spans="9:9" x14ac:dyDescent="0.35">
      <c r="I921" t="s">
        <v>1361</v>
      </c>
    </row>
    <row r="922" spans="9:9" x14ac:dyDescent="0.35">
      <c r="I922" t="s">
        <v>1362</v>
      </c>
    </row>
    <row r="923" spans="9:9" x14ac:dyDescent="0.35">
      <c r="I923" t="s">
        <v>1363</v>
      </c>
    </row>
    <row r="924" spans="9:9" x14ac:dyDescent="0.35">
      <c r="I924" t="s">
        <v>1364</v>
      </c>
    </row>
    <row r="925" spans="9:9" x14ac:dyDescent="0.35">
      <c r="I925" t="s">
        <v>1365</v>
      </c>
    </row>
    <row r="926" spans="9:9" x14ac:dyDescent="0.35">
      <c r="I926" t="s">
        <v>1366</v>
      </c>
    </row>
    <row r="927" spans="9:9" x14ac:dyDescent="0.35">
      <c r="I927" t="s">
        <v>1367</v>
      </c>
    </row>
    <row r="928" spans="9:9" x14ac:dyDescent="0.35">
      <c r="I928" t="s">
        <v>1368</v>
      </c>
    </row>
    <row r="929" spans="9:9" x14ac:dyDescent="0.35">
      <c r="I929" t="s">
        <v>1369</v>
      </c>
    </row>
    <row r="930" spans="9:9" x14ac:dyDescent="0.35">
      <c r="I930" t="s">
        <v>1370</v>
      </c>
    </row>
    <row r="931" spans="9:9" x14ac:dyDescent="0.35">
      <c r="I931" t="s">
        <v>1371</v>
      </c>
    </row>
    <row r="932" spans="9:9" x14ac:dyDescent="0.35">
      <c r="I932" t="s">
        <v>1372</v>
      </c>
    </row>
    <row r="933" spans="9:9" x14ac:dyDescent="0.35">
      <c r="I933" t="s">
        <v>1373</v>
      </c>
    </row>
    <row r="934" spans="9:9" x14ac:dyDescent="0.35">
      <c r="I934" t="s">
        <v>1374</v>
      </c>
    </row>
    <row r="935" spans="9:9" x14ac:dyDescent="0.35">
      <c r="I935" t="s">
        <v>1375</v>
      </c>
    </row>
    <row r="936" spans="9:9" x14ac:dyDescent="0.35">
      <c r="I936" t="s">
        <v>1376</v>
      </c>
    </row>
    <row r="937" spans="9:9" x14ac:dyDescent="0.35">
      <c r="I937" t="s">
        <v>1377</v>
      </c>
    </row>
    <row r="938" spans="9:9" x14ac:dyDescent="0.35">
      <c r="I938" t="s">
        <v>1378</v>
      </c>
    </row>
    <row r="939" spans="9:9" x14ac:dyDescent="0.35">
      <c r="I939" t="s">
        <v>1379</v>
      </c>
    </row>
    <row r="940" spans="9:9" x14ac:dyDescent="0.35">
      <c r="I940" t="s">
        <v>1380</v>
      </c>
    </row>
    <row r="941" spans="9:9" x14ac:dyDescent="0.35">
      <c r="I941" t="s">
        <v>1381</v>
      </c>
    </row>
    <row r="942" spans="9:9" x14ac:dyDescent="0.35">
      <c r="I942" t="s">
        <v>1382</v>
      </c>
    </row>
    <row r="943" spans="9:9" x14ac:dyDescent="0.35">
      <c r="I943" t="s">
        <v>1383</v>
      </c>
    </row>
    <row r="944" spans="9:9" x14ac:dyDescent="0.35">
      <c r="I944" t="s">
        <v>1384</v>
      </c>
    </row>
    <row r="945" spans="9:9" x14ac:dyDescent="0.35">
      <c r="I945" t="s">
        <v>1385</v>
      </c>
    </row>
    <row r="946" spans="9:9" x14ac:dyDescent="0.35">
      <c r="I946" t="s">
        <v>1386</v>
      </c>
    </row>
    <row r="947" spans="9:9" x14ac:dyDescent="0.35">
      <c r="I947" t="s">
        <v>1387</v>
      </c>
    </row>
    <row r="948" spans="9:9" x14ac:dyDescent="0.35">
      <c r="I948" t="s">
        <v>1388</v>
      </c>
    </row>
    <row r="949" spans="9:9" x14ac:dyDescent="0.35">
      <c r="I949" t="s">
        <v>1389</v>
      </c>
    </row>
    <row r="950" spans="9:9" x14ac:dyDescent="0.35">
      <c r="I950" t="s">
        <v>1390</v>
      </c>
    </row>
    <row r="951" spans="9:9" x14ac:dyDescent="0.35">
      <c r="I951" t="s">
        <v>1391</v>
      </c>
    </row>
    <row r="952" spans="9:9" x14ac:dyDescent="0.35">
      <c r="I952" t="s">
        <v>1392</v>
      </c>
    </row>
    <row r="953" spans="9:9" x14ac:dyDescent="0.35">
      <c r="I953" t="s">
        <v>1393</v>
      </c>
    </row>
    <row r="954" spans="9:9" x14ac:dyDescent="0.35">
      <c r="I954" t="s">
        <v>1394</v>
      </c>
    </row>
    <row r="955" spans="9:9" x14ac:dyDescent="0.35">
      <c r="I955" t="s">
        <v>1395</v>
      </c>
    </row>
    <row r="956" spans="9:9" x14ac:dyDescent="0.35">
      <c r="I956" t="s">
        <v>1396</v>
      </c>
    </row>
    <row r="957" spans="9:9" x14ac:dyDescent="0.35">
      <c r="I957" t="s">
        <v>1397</v>
      </c>
    </row>
    <row r="958" spans="9:9" x14ac:dyDescent="0.35">
      <c r="I958" t="s">
        <v>1398</v>
      </c>
    </row>
    <row r="959" spans="9:9" x14ac:dyDescent="0.35">
      <c r="I959" t="s">
        <v>1399</v>
      </c>
    </row>
    <row r="960" spans="9:9" x14ac:dyDescent="0.35">
      <c r="I960" t="s">
        <v>1400</v>
      </c>
    </row>
    <row r="961" spans="9:9" x14ac:dyDescent="0.35">
      <c r="I961" t="s">
        <v>1401</v>
      </c>
    </row>
    <row r="962" spans="9:9" x14ac:dyDescent="0.35">
      <c r="I962" t="s">
        <v>1402</v>
      </c>
    </row>
    <row r="963" spans="9:9" x14ac:dyDescent="0.35">
      <c r="I963" t="s">
        <v>1403</v>
      </c>
    </row>
    <row r="964" spans="9:9" x14ac:dyDescent="0.35">
      <c r="I964" t="s">
        <v>1404</v>
      </c>
    </row>
    <row r="965" spans="9:9" x14ac:dyDescent="0.35">
      <c r="I965" t="s">
        <v>1405</v>
      </c>
    </row>
    <row r="966" spans="9:9" x14ac:dyDescent="0.35">
      <c r="I966" t="s">
        <v>1406</v>
      </c>
    </row>
    <row r="967" spans="9:9" x14ac:dyDescent="0.35">
      <c r="I967" t="s">
        <v>1407</v>
      </c>
    </row>
    <row r="968" spans="9:9" x14ac:dyDescent="0.35">
      <c r="I968" t="s">
        <v>1408</v>
      </c>
    </row>
    <row r="969" spans="9:9" x14ac:dyDescent="0.35">
      <c r="I969" t="s">
        <v>1409</v>
      </c>
    </row>
    <row r="970" spans="9:9" x14ac:dyDescent="0.35">
      <c r="I970" t="s">
        <v>1410</v>
      </c>
    </row>
    <row r="971" spans="9:9" x14ac:dyDescent="0.35">
      <c r="I971" t="s">
        <v>1411</v>
      </c>
    </row>
    <row r="972" spans="9:9" x14ac:dyDescent="0.35">
      <c r="I972" t="s">
        <v>1412</v>
      </c>
    </row>
    <row r="973" spans="9:9" x14ac:dyDescent="0.35">
      <c r="I973" t="s">
        <v>1413</v>
      </c>
    </row>
    <row r="974" spans="9:9" x14ac:dyDescent="0.35">
      <c r="I974" t="s">
        <v>1414</v>
      </c>
    </row>
    <row r="975" spans="9:9" x14ac:dyDescent="0.35">
      <c r="I975" t="s">
        <v>1415</v>
      </c>
    </row>
    <row r="976" spans="9:9" x14ac:dyDescent="0.35">
      <c r="I976" t="s">
        <v>1416</v>
      </c>
    </row>
    <row r="977" spans="9:9" x14ac:dyDescent="0.35">
      <c r="I977" t="s">
        <v>1417</v>
      </c>
    </row>
    <row r="978" spans="9:9" x14ac:dyDescent="0.35">
      <c r="I978" t="s">
        <v>1418</v>
      </c>
    </row>
    <row r="979" spans="9:9" x14ac:dyDescent="0.35">
      <c r="I979" t="s">
        <v>1419</v>
      </c>
    </row>
    <row r="980" spans="9:9" x14ac:dyDescent="0.35">
      <c r="I980" t="s">
        <v>1420</v>
      </c>
    </row>
    <row r="981" spans="9:9" x14ac:dyDescent="0.35">
      <c r="I981" t="s">
        <v>1421</v>
      </c>
    </row>
    <row r="982" spans="9:9" x14ac:dyDescent="0.35">
      <c r="I982" t="s">
        <v>1422</v>
      </c>
    </row>
    <row r="983" spans="9:9" x14ac:dyDescent="0.35">
      <c r="I983" t="s">
        <v>1423</v>
      </c>
    </row>
    <row r="984" spans="9:9" x14ac:dyDescent="0.35">
      <c r="I984" t="s">
        <v>1424</v>
      </c>
    </row>
    <row r="985" spans="9:9" x14ac:dyDescent="0.35">
      <c r="I985" t="s">
        <v>1425</v>
      </c>
    </row>
    <row r="986" spans="9:9" x14ac:dyDescent="0.35">
      <c r="I986" t="s">
        <v>1426</v>
      </c>
    </row>
    <row r="987" spans="9:9" x14ac:dyDescent="0.35">
      <c r="I987" t="s">
        <v>1427</v>
      </c>
    </row>
    <row r="988" spans="9:9" x14ac:dyDescent="0.35">
      <c r="I988" t="s">
        <v>1428</v>
      </c>
    </row>
    <row r="989" spans="9:9" x14ac:dyDescent="0.35">
      <c r="I989" t="s">
        <v>1429</v>
      </c>
    </row>
    <row r="990" spans="9:9" x14ac:dyDescent="0.35">
      <c r="I990" t="s">
        <v>1430</v>
      </c>
    </row>
    <row r="991" spans="9:9" x14ac:dyDescent="0.35">
      <c r="I991" t="s">
        <v>1431</v>
      </c>
    </row>
    <row r="992" spans="9:9" x14ac:dyDescent="0.35">
      <c r="I992" t="s">
        <v>1432</v>
      </c>
    </row>
    <row r="993" spans="9:9" x14ac:dyDescent="0.35">
      <c r="I993" t="s">
        <v>1433</v>
      </c>
    </row>
    <row r="994" spans="9:9" x14ac:dyDescent="0.35">
      <c r="I994" t="s">
        <v>1434</v>
      </c>
    </row>
    <row r="995" spans="9:9" x14ac:dyDescent="0.35">
      <c r="I995" t="s">
        <v>1435</v>
      </c>
    </row>
    <row r="996" spans="9:9" x14ac:dyDescent="0.35">
      <c r="I996" t="s">
        <v>1436</v>
      </c>
    </row>
    <row r="997" spans="9:9" x14ac:dyDescent="0.35">
      <c r="I997" t="s">
        <v>1437</v>
      </c>
    </row>
    <row r="998" spans="9:9" x14ac:dyDescent="0.35">
      <c r="I998" t="s">
        <v>1438</v>
      </c>
    </row>
    <row r="999" spans="9:9" x14ac:dyDescent="0.35">
      <c r="I999" t="s">
        <v>1439</v>
      </c>
    </row>
    <row r="1000" spans="9:9" x14ac:dyDescent="0.35">
      <c r="I1000" t="s">
        <v>1440</v>
      </c>
    </row>
    <row r="1001" spans="9:9" x14ac:dyDescent="0.35">
      <c r="I1001" t="s">
        <v>1441</v>
      </c>
    </row>
    <row r="1002" spans="9:9" x14ac:dyDescent="0.35">
      <c r="I1002" t="s">
        <v>1442</v>
      </c>
    </row>
    <row r="1003" spans="9:9" x14ac:dyDescent="0.35">
      <c r="I1003" t="s">
        <v>1443</v>
      </c>
    </row>
    <row r="1004" spans="9:9" x14ac:dyDescent="0.35">
      <c r="I1004" t="s">
        <v>1444</v>
      </c>
    </row>
    <row r="1005" spans="9:9" x14ac:dyDescent="0.35">
      <c r="I1005" t="s">
        <v>1445</v>
      </c>
    </row>
    <row r="1006" spans="9:9" x14ac:dyDescent="0.35">
      <c r="I1006" t="s">
        <v>1446</v>
      </c>
    </row>
    <row r="1007" spans="9:9" x14ac:dyDescent="0.35">
      <c r="I1007" t="s">
        <v>1447</v>
      </c>
    </row>
    <row r="1008" spans="9:9" x14ac:dyDescent="0.35">
      <c r="I1008" t="s">
        <v>1448</v>
      </c>
    </row>
    <row r="1009" spans="9:9" x14ac:dyDescent="0.35">
      <c r="I1009" t="s">
        <v>1449</v>
      </c>
    </row>
    <row r="1010" spans="9:9" x14ac:dyDescent="0.35">
      <c r="I1010" t="s">
        <v>1450</v>
      </c>
    </row>
    <row r="1011" spans="9:9" x14ac:dyDescent="0.35">
      <c r="I1011" t="s">
        <v>1451</v>
      </c>
    </row>
    <row r="1012" spans="9:9" x14ac:dyDescent="0.35">
      <c r="I1012" t="s">
        <v>1452</v>
      </c>
    </row>
    <row r="1013" spans="9:9" x14ac:dyDescent="0.35">
      <c r="I1013" t="s">
        <v>1453</v>
      </c>
    </row>
    <row r="1014" spans="9:9" x14ac:dyDescent="0.35">
      <c r="I1014" t="s">
        <v>1454</v>
      </c>
    </row>
    <row r="1015" spans="9:9" x14ac:dyDescent="0.35">
      <c r="I1015" t="s">
        <v>1455</v>
      </c>
    </row>
    <row r="1016" spans="9:9" x14ac:dyDescent="0.35">
      <c r="I1016" t="s">
        <v>1456</v>
      </c>
    </row>
    <row r="1017" spans="9:9" x14ac:dyDescent="0.35">
      <c r="I1017" t="s">
        <v>1457</v>
      </c>
    </row>
    <row r="1018" spans="9:9" x14ac:dyDescent="0.35">
      <c r="I1018" t="s">
        <v>1458</v>
      </c>
    </row>
    <row r="1019" spans="9:9" x14ac:dyDescent="0.35">
      <c r="I1019" t="s">
        <v>1459</v>
      </c>
    </row>
    <row r="1020" spans="9:9" x14ac:dyDescent="0.35">
      <c r="I1020" t="s">
        <v>1460</v>
      </c>
    </row>
    <row r="1021" spans="9:9" x14ac:dyDescent="0.35">
      <c r="I1021" t="s">
        <v>1461</v>
      </c>
    </row>
    <row r="1022" spans="9:9" x14ac:dyDescent="0.35">
      <c r="I1022" t="s">
        <v>1462</v>
      </c>
    </row>
    <row r="1023" spans="9:9" x14ac:dyDescent="0.35">
      <c r="I1023" t="s">
        <v>1463</v>
      </c>
    </row>
    <row r="1024" spans="9:9" x14ac:dyDescent="0.35">
      <c r="I1024" t="s">
        <v>1464</v>
      </c>
    </row>
    <row r="1025" spans="9:9" x14ac:dyDescent="0.35">
      <c r="I1025" t="s">
        <v>1465</v>
      </c>
    </row>
    <row r="1026" spans="9:9" x14ac:dyDescent="0.35">
      <c r="I1026" t="s">
        <v>1466</v>
      </c>
    </row>
    <row r="1027" spans="9:9" x14ac:dyDescent="0.35">
      <c r="I1027" t="s">
        <v>1467</v>
      </c>
    </row>
    <row r="1028" spans="9:9" x14ac:dyDescent="0.35">
      <c r="I1028" t="s">
        <v>1468</v>
      </c>
    </row>
    <row r="1029" spans="9:9" x14ac:dyDescent="0.35">
      <c r="I1029" t="s">
        <v>1469</v>
      </c>
    </row>
    <row r="1030" spans="9:9" x14ac:dyDescent="0.35">
      <c r="I1030" t="s">
        <v>1470</v>
      </c>
    </row>
    <row r="1031" spans="9:9" x14ac:dyDescent="0.35">
      <c r="I1031" t="s">
        <v>1471</v>
      </c>
    </row>
    <row r="1032" spans="9:9" x14ac:dyDescent="0.35">
      <c r="I1032" t="s">
        <v>1472</v>
      </c>
    </row>
    <row r="1033" spans="9:9" x14ac:dyDescent="0.35">
      <c r="I1033" t="s">
        <v>1473</v>
      </c>
    </row>
    <row r="1034" spans="9:9" x14ac:dyDescent="0.35">
      <c r="I1034" t="s">
        <v>1474</v>
      </c>
    </row>
    <row r="1035" spans="9:9" x14ac:dyDescent="0.35">
      <c r="I1035" t="s">
        <v>1475</v>
      </c>
    </row>
    <row r="1036" spans="9:9" x14ac:dyDescent="0.35">
      <c r="I1036" t="s">
        <v>1476</v>
      </c>
    </row>
    <row r="1037" spans="9:9" x14ac:dyDescent="0.35">
      <c r="I1037" t="s">
        <v>1477</v>
      </c>
    </row>
    <row r="1038" spans="9:9" x14ac:dyDescent="0.35">
      <c r="I1038" t="s">
        <v>1478</v>
      </c>
    </row>
    <row r="1039" spans="9:9" x14ac:dyDescent="0.35">
      <c r="I1039" t="s">
        <v>1479</v>
      </c>
    </row>
    <row r="1040" spans="9:9" x14ac:dyDescent="0.35">
      <c r="I1040" t="s">
        <v>1480</v>
      </c>
    </row>
    <row r="1041" spans="9:9" x14ac:dyDescent="0.35">
      <c r="I1041" t="s">
        <v>1481</v>
      </c>
    </row>
    <row r="1042" spans="9:9" x14ac:dyDescent="0.35">
      <c r="I1042" t="s">
        <v>1482</v>
      </c>
    </row>
    <row r="1043" spans="9:9" x14ac:dyDescent="0.35">
      <c r="I1043" t="s">
        <v>1483</v>
      </c>
    </row>
    <row r="1044" spans="9:9" x14ac:dyDescent="0.35">
      <c r="I1044" t="s">
        <v>1484</v>
      </c>
    </row>
    <row r="1045" spans="9:9" x14ac:dyDescent="0.35">
      <c r="I1045" t="s">
        <v>1485</v>
      </c>
    </row>
    <row r="1046" spans="9:9" x14ac:dyDescent="0.35">
      <c r="I1046" t="s">
        <v>1486</v>
      </c>
    </row>
    <row r="1047" spans="9:9" x14ac:dyDescent="0.35">
      <c r="I1047" t="s">
        <v>1487</v>
      </c>
    </row>
    <row r="1048" spans="9:9" x14ac:dyDescent="0.35">
      <c r="I1048" t="s">
        <v>1488</v>
      </c>
    </row>
    <row r="1049" spans="9:9" x14ac:dyDescent="0.35">
      <c r="I1049" t="s">
        <v>1489</v>
      </c>
    </row>
    <row r="1050" spans="9:9" x14ac:dyDescent="0.35">
      <c r="I1050" t="s">
        <v>1490</v>
      </c>
    </row>
    <row r="1051" spans="9:9" x14ac:dyDescent="0.35">
      <c r="I1051" t="s">
        <v>1491</v>
      </c>
    </row>
    <row r="1052" spans="9:9" x14ac:dyDescent="0.35">
      <c r="I1052" t="s">
        <v>1492</v>
      </c>
    </row>
    <row r="1053" spans="9:9" x14ac:dyDescent="0.35">
      <c r="I1053" t="s">
        <v>1493</v>
      </c>
    </row>
    <row r="1054" spans="9:9" x14ac:dyDescent="0.35">
      <c r="I1054" t="s">
        <v>1494</v>
      </c>
    </row>
    <row r="1055" spans="9:9" x14ac:dyDescent="0.35">
      <c r="I1055" t="s">
        <v>1495</v>
      </c>
    </row>
    <row r="1056" spans="9:9" x14ac:dyDescent="0.35">
      <c r="I1056" t="s">
        <v>1496</v>
      </c>
    </row>
    <row r="1057" spans="9:9" x14ac:dyDescent="0.35">
      <c r="I1057" t="s">
        <v>1497</v>
      </c>
    </row>
    <row r="1058" spans="9:9" x14ac:dyDescent="0.35">
      <c r="I1058" t="s">
        <v>1498</v>
      </c>
    </row>
    <row r="1059" spans="9:9" x14ac:dyDescent="0.35">
      <c r="I1059" t="s">
        <v>1499</v>
      </c>
    </row>
    <row r="1060" spans="9:9" x14ac:dyDescent="0.35">
      <c r="I1060" t="s">
        <v>1500</v>
      </c>
    </row>
    <row r="1061" spans="9:9" x14ac:dyDescent="0.35">
      <c r="I1061" t="s">
        <v>1501</v>
      </c>
    </row>
    <row r="1062" spans="9:9" x14ac:dyDescent="0.35">
      <c r="I1062" t="s">
        <v>1502</v>
      </c>
    </row>
    <row r="1063" spans="9:9" x14ac:dyDescent="0.35">
      <c r="I1063" t="s">
        <v>1503</v>
      </c>
    </row>
    <row r="1064" spans="9:9" x14ac:dyDescent="0.35">
      <c r="I1064" t="s">
        <v>1504</v>
      </c>
    </row>
    <row r="1065" spans="9:9" x14ac:dyDescent="0.35">
      <c r="I1065" t="s">
        <v>1505</v>
      </c>
    </row>
    <row r="1066" spans="9:9" x14ac:dyDescent="0.35">
      <c r="I1066" t="s">
        <v>1506</v>
      </c>
    </row>
    <row r="1067" spans="9:9" x14ac:dyDescent="0.35">
      <c r="I1067" t="s">
        <v>1507</v>
      </c>
    </row>
    <row r="1068" spans="9:9" x14ac:dyDescent="0.35">
      <c r="I1068" t="s">
        <v>1508</v>
      </c>
    </row>
    <row r="1069" spans="9:9" x14ac:dyDescent="0.35">
      <c r="I1069" t="s">
        <v>1509</v>
      </c>
    </row>
    <row r="1070" spans="9:9" x14ac:dyDescent="0.35">
      <c r="I1070" t="s">
        <v>1510</v>
      </c>
    </row>
    <row r="1071" spans="9:9" x14ac:dyDescent="0.35">
      <c r="I1071" t="s">
        <v>1511</v>
      </c>
    </row>
    <row r="1072" spans="9:9" x14ac:dyDescent="0.35">
      <c r="I1072" t="s">
        <v>1512</v>
      </c>
    </row>
    <row r="1073" spans="9:9" x14ac:dyDescent="0.35">
      <c r="I1073" t="s">
        <v>1513</v>
      </c>
    </row>
    <row r="1074" spans="9:9" x14ac:dyDescent="0.35">
      <c r="I1074" t="s">
        <v>1514</v>
      </c>
    </row>
    <row r="1075" spans="9:9" x14ac:dyDescent="0.35">
      <c r="I1075" t="s">
        <v>1515</v>
      </c>
    </row>
    <row r="1076" spans="9:9" x14ac:dyDescent="0.35">
      <c r="I1076" t="s">
        <v>1516</v>
      </c>
    </row>
    <row r="1077" spans="9:9" x14ac:dyDescent="0.35">
      <c r="I1077" t="s">
        <v>1517</v>
      </c>
    </row>
    <row r="1078" spans="9:9" x14ac:dyDescent="0.35">
      <c r="I1078" t="s">
        <v>1518</v>
      </c>
    </row>
    <row r="1079" spans="9:9" x14ac:dyDescent="0.35">
      <c r="I1079" t="s">
        <v>1519</v>
      </c>
    </row>
    <row r="1080" spans="9:9" x14ac:dyDescent="0.35">
      <c r="I1080" t="s">
        <v>1520</v>
      </c>
    </row>
    <row r="1081" spans="9:9" x14ac:dyDescent="0.35">
      <c r="I1081" t="s">
        <v>1521</v>
      </c>
    </row>
    <row r="1082" spans="9:9" x14ac:dyDescent="0.35">
      <c r="I1082" t="s">
        <v>1522</v>
      </c>
    </row>
    <row r="1083" spans="9:9" x14ac:dyDescent="0.35">
      <c r="I1083" t="s">
        <v>1523</v>
      </c>
    </row>
    <row r="1084" spans="9:9" x14ac:dyDescent="0.35">
      <c r="I1084" t="s">
        <v>1524</v>
      </c>
    </row>
    <row r="1085" spans="9:9" x14ac:dyDescent="0.35">
      <c r="I1085" t="s">
        <v>1525</v>
      </c>
    </row>
    <row r="1086" spans="9:9" x14ac:dyDescent="0.35">
      <c r="I1086" t="s">
        <v>1526</v>
      </c>
    </row>
    <row r="1087" spans="9:9" x14ac:dyDescent="0.35">
      <c r="I1087" t="s">
        <v>1527</v>
      </c>
    </row>
    <row r="1088" spans="9:9" x14ac:dyDescent="0.35">
      <c r="I1088" t="s">
        <v>1528</v>
      </c>
    </row>
    <row r="1089" spans="9:9" x14ac:dyDescent="0.35">
      <c r="I1089" t="s">
        <v>1529</v>
      </c>
    </row>
    <row r="1090" spans="9:9" x14ac:dyDescent="0.35">
      <c r="I1090" t="s">
        <v>1530</v>
      </c>
    </row>
    <row r="1091" spans="9:9" x14ac:dyDescent="0.35">
      <c r="I1091" t="s">
        <v>1531</v>
      </c>
    </row>
    <row r="1092" spans="9:9" x14ac:dyDescent="0.35">
      <c r="I1092" t="s">
        <v>1532</v>
      </c>
    </row>
    <row r="1093" spans="9:9" x14ac:dyDescent="0.35">
      <c r="I1093" t="s">
        <v>1533</v>
      </c>
    </row>
    <row r="1094" spans="9:9" x14ac:dyDescent="0.35">
      <c r="I1094" t="s">
        <v>1534</v>
      </c>
    </row>
    <row r="1095" spans="9:9" x14ac:dyDescent="0.35">
      <c r="I1095" t="s">
        <v>1535</v>
      </c>
    </row>
    <row r="1096" spans="9:9" x14ac:dyDescent="0.35">
      <c r="I1096" t="s">
        <v>1536</v>
      </c>
    </row>
    <row r="1097" spans="9:9" x14ac:dyDescent="0.35">
      <c r="I1097" t="s">
        <v>1537</v>
      </c>
    </row>
    <row r="1098" spans="9:9" x14ac:dyDescent="0.35">
      <c r="I1098" t="s">
        <v>1538</v>
      </c>
    </row>
    <row r="1099" spans="9:9" x14ac:dyDescent="0.35">
      <c r="I1099" t="s">
        <v>1539</v>
      </c>
    </row>
    <row r="1100" spans="9:9" x14ac:dyDescent="0.35">
      <c r="I1100" t="s">
        <v>1540</v>
      </c>
    </row>
    <row r="1101" spans="9:9" x14ac:dyDescent="0.35">
      <c r="I1101" t="s">
        <v>1541</v>
      </c>
    </row>
    <row r="1102" spans="9:9" x14ac:dyDescent="0.35">
      <c r="I1102" t="s">
        <v>1542</v>
      </c>
    </row>
    <row r="1103" spans="9:9" x14ac:dyDescent="0.35">
      <c r="I1103" t="s">
        <v>1543</v>
      </c>
    </row>
    <row r="1104" spans="9:9" x14ac:dyDescent="0.35">
      <c r="I1104" t="s">
        <v>1544</v>
      </c>
    </row>
    <row r="1105" spans="9:9" x14ac:dyDescent="0.35">
      <c r="I1105" t="s">
        <v>1545</v>
      </c>
    </row>
    <row r="1106" spans="9:9" x14ac:dyDescent="0.35">
      <c r="I1106" t="s">
        <v>1546</v>
      </c>
    </row>
    <row r="1107" spans="9:9" x14ac:dyDescent="0.35">
      <c r="I1107" t="s">
        <v>1547</v>
      </c>
    </row>
    <row r="1108" spans="9:9" x14ac:dyDescent="0.35">
      <c r="I1108" t="s">
        <v>1548</v>
      </c>
    </row>
    <row r="1109" spans="9:9" x14ac:dyDescent="0.35">
      <c r="I1109" t="s">
        <v>1549</v>
      </c>
    </row>
    <row r="1110" spans="9:9" x14ac:dyDescent="0.35">
      <c r="I1110" t="s">
        <v>1550</v>
      </c>
    </row>
    <row r="1111" spans="9:9" x14ac:dyDescent="0.35">
      <c r="I1111" t="s">
        <v>1551</v>
      </c>
    </row>
    <row r="1112" spans="9:9" x14ac:dyDescent="0.35">
      <c r="I1112" t="s">
        <v>1552</v>
      </c>
    </row>
    <row r="1113" spans="9:9" x14ac:dyDescent="0.35">
      <c r="I1113" t="s">
        <v>1553</v>
      </c>
    </row>
    <row r="1114" spans="9:9" x14ac:dyDescent="0.35">
      <c r="I1114" t="s">
        <v>1554</v>
      </c>
    </row>
    <row r="1115" spans="9:9" x14ac:dyDescent="0.35">
      <c r="I1115" t="s">
        <v>1555</v>
      </c>
    </row>
    <row r="1116" spans="9:9" x14ac:dyDescent="0.35">
      <c r="I1116" t="s">
        <v>1556</v>
      </c>
    </row>
    <row r="1117" spans="9:9" x14ac:dyDescent="0.35">
      <c r="I1117" t="s">
        <v>1557</v>
      </c>
    </row>
    <row r="1118" spans="9:9" x14ac:dyDescent="0.35">
      <c r="I1118" t="s">
        <v>1558</v>
      </c>
    </row>
    <row r="1119" spans="9:9" x14ac:dyDescent="0.35">
      <c r="I1119" t="s">
        <v>1559</v>
      </c>
    </row>
    <row r="1120" spans="9:9" x14ac:dyDescent="0.35">
      <c r="I1120" t="s">
        <v>1560</v>
      </c>
    </row>
    <row r="1121" spans="9:9" x14ac:dyDescent="0.35">
      <c r="I1121" t="s">
        <v>1561</v>
      </c>
    </row>
    <row r="1122" spans="9:9" x14ac:dyDescent="0.35">
      <c r="I1122" t="s">
        <v>1562</v>
      </c>
    </row>
    <row r="1123" spans="9:9" x14ac:dyDescent="0.35">
      <c r="I1123" t="s">
        <v>1563</v>
      </c>
    </row>
    <row r="1124" spans="9:9" x14ac:dyDescent="0.35">
      <c r="I1124" t="s">
        <v>1564</v>
      </c>
    </row>
    <row r="1125" spans="9:9" x14ac:dyDescent="0.35">
      <c r="I1125" t="s">
        <v>1565</v>
      </c>
    </row>
    <row r="1126" spans="9:9" x14ac:dyDescent="0.35">
      <c r="I1126" t="s">
        <v>1566</v>
      </c>
    </row>
    <row r="1127" spans="9:9" x14ac:dyDescent="0.35">
      <c r="I1127" t="s">
        <v>1567</v>
      </c>
    </row>
    <row r="1128" spans="9:9" x14ac:dyDescent="0.35">
      <c r="I1128" t="s">
        <v>1568</v>
      </c>
    </row>
    <row r="1129" spans="9:9" x14ac:dyDescent="0.35">
      <c r="I1129" t="s">
        <v>1569</v>
      </c>
    </row>
    <row r="1130" spans="9:9" x14ac:dyDescent="0.35">
      <c r="I1130" t="s">
        <v>1570</v>
      </c>
    </row>
    <row r="1131" spans="9:9" x14ac:dyDescent="0.35">
      <c r="I1131" t="s">
        <v>1571</v>
      </c>
    </row>
    <row r="1132" spans="9:9" x14ac:dyDescent="0.35">
      <c r="I1132" t="s">
        <v>1572</v>
      </c>
    </row>
    <row r="1133" spans="9:9" x14ac:dyDescent="0.35">
      <c r="I1133" t="s">
        <v>1573</v>
      </c>
    </row>
    <row r="1134" spans="9:9" x14ac:dyDescent="0.35">
      <c r="I1134" t="s">
        <v>1574</v>
      </c>
    </row>
    <row r="1135" spans="9:9" x14ac:dyDescent="0.35">
      <c r="I1135" t="s">
        <v>1575</v>
      </c>
    </row>
    <row r="1136" spans="9:9" x14ac:dyDescent="0.35">
      <c r="I1136" t="s">
        <v>1576</v>
      </c>
    </row>
    <row r="1137" spans="9:9" x14ac:dyDescent="0.35">
      <c r="I1137" t="s">
        <v>1577</v>
      </c>
    </row>
    <row r="1138" spans="9:9" x14ac:dyDescent="0.35">
      <c r="I1138" t="s">
        <v>1578</v>
      </c>
    </row>
    <row r="1139" spans="9:9" x14ac:dyDescent="0.35">
      <c r="I1139" t="s">
        <v>1579</v>
      </c>
    </row>
    <row r="1140" spans="9:9" x14ac:dyDescent="0.35">
      <c r="I1140" t="s">
        <v>1580</v>
      </c>
    </row>
    <row r="1141" spans="9:9" x14ac:dyDescent="0.35">
      <c r="I1141" t="s">
        <v>1581</v>
      </c>
    </row>
    <row r="1142" spans="9:9" x14ac:dyDescent="0.35">
      <c r="I1142" t="s">
        <v>1582</v>
      </c>
    </row>
    <row r="1143" spans="9:9" x14ac:dyDescent="0.35">
      <c r="I1143" t="s">
        <v>1583</v>
      </c>
    </row>
    <row r="1144" spans="9:9" x14ac:dyDescent="0.35">
      <c r="I1144" t="s">
        <v>1584</v>
      </c>
    </row>
    <row r="1145" spans="9:9" x14ac:dyDescent="0.35">
      <c r="I1145" t="s">
        <v>1585</v>
      </c>
    </row>
    <row r="1146" spans="9:9" x14ac:dyDescent="0.35">
      <c r="I1146" t="s">
        <v>1586</v>
      </c>
    </row>
    <row r="1147" spans="9:9" x14ac:dyDescent="0.35">
      <c r="I1147" t="s">
        <v>1587</v>
      </c>
    </row>
    <row r="1148" spans="9:9" x14ac:dyDescent="0.35">
      <c r="I1148" t="s">
        <v>1588</v>
      </c>
    </row>
    <row r="1149" spans="9:9" x14ac:dyDescent="0.35">
      <c r="I1149" t="s">
        <v>1589</v>
      </c>
    </row>
    <row r="1150" spans="9:9" x14ac:dyDescent="0.35">
      <c r="I1150" t="s">
        <v>1590</v>
      </c>
    </row>
    <row r="1151" spans="9:9" x14ac:dyDescent="0.35">
      <c r="I1151" t="s">
        <v>1591</v>
      </c>
    </row>
    <row r="1152" spans="9:9" x14ac:dyDescent="0.35">
      <c r="I1152" t="s">
        <v>1592</v>
      </c>
    </row>
    <row r="1153" spans="9:9" x14ac:dyDescent="0.35">
      <c r="I1153" t="s">
        <v>1593</v>
      </c>
    </row>
    <row r="1154" spans="9:9" x14ac:dyDescent="0.35">
      <c r="I1154" t="s">
        <v>1594</v>
      </c>
    </row>
    <row r="1155" spans="9:9" x14ac:dyDescent="0.35">
      <c r="I1155" t="s">
        <v>1595</v>
      </c>
    </row>
    <row r="1156" spans="9:9" x14ac:dyDescent="0.35">
      <c r="I1156" t="s">
        <v>1596</v>
      </c>
    </row>
    <row r="1157" spans="9:9" x14ac:dyDescent="0.35">
      <c r="I1157" t="s">
        <v>1597</v>
      </c>
    </row>
    <row r="1158" spans="9:9" x14ac:dyDescent="0.35">
      <c r="I1158" t="s">
        <v>1598</v>
      </c>
    </row>
    <row r="1159" spans="9:9" x14ac:dyDescent="0.35">
      <c r="I1159" t="s">
        <v>1599</v>
      </c>
    </row>
    <row r="1160" spans="9:9" x14ac:dyDescent="0.35">
      <c r="I1160" t="s">
        <v>1600</v>
      </c>
    </row>
    <row r="1161" spans="9:9" x14ac:dyDescent="0.35">
      <c r="I1161" t="s">
        <v>1601</v>
      </c>
    </row>
    <row r="1162" spans="9:9" x14ac:dyDescent="0.35">
      <c r="I1162" t="s">
        <v>1602</v>
      </c>
    </row>
    <row r="1163" spans="9:9" x14ac:dyDescent="0.35">
      <c r="I1163" t="s">
        <v>1603</v>
      </c>
    </row>
    <row r="1164" spans="9:9" x14ac:dyDescent="0.35">
      <c r="I1164" t="s">
        <v>1604</v>
      </c>
    </row>
    <row r="1165" spans="9:9" x14ac:dyDescent="0.35">
      <c r="I1165" t="s">
        <v>1605</v>
      </c>
    </row>
    <row r="1166" spans="9:9" x14ac:dyDescent="0.35">
      <c r="I1166" t="s">
        <v>1606</v>
      </c>
    </row>
    <row r="1167" spans="9:9" x14ac:dyDescent="0.35">
      <c r="I1167" t="s">
        <v>1607</v>
      </c>
    </row>
    <row r="1168" spans="9:9" x14ac:dyDescent="0.35">
      <c r="I1168" t="s">
        <v>1608</v>
      </c>
    </row>
    <row r="1169" spans="9:9" x14ac:dyDescent="0.35">
      <c r="I1169" t="s">
        <v>1609</v>
      </c>
    </row>
    <row r="1170" spans="9:9" x14ac:dyDescent="0.35">
      <c r="I1170" t="s">
        <v>1610</v>
      </c>
    </row>
    <row r="1171" spans="9:9" x14ac:dyDescent="0.35">
      <c r="I1171" t="s">
        <v>1611</v>
      </c>
    </row>
    <row r="1172" spans="9:9" x14ac:dyDescent="0.35">
      <c r="I1172" t="s">
        <v>1612</v>
      </c>
    </row>
    <row r="1173" spans="9:9" x14ac:dyDescent="0.35">
      <c r="I1173" t="s">
        <v>1613</v>
      </c>
    </row>
    <row r="1174" spans="9:9" x14ac:dyDescent="0.35">
      <c r="I1174" t="s">
        <v>1614</v>
      </c>
    </row>
    <row r="1175" spans="9:9" x14ac:dyDescent="0.35">
      <c r="I1175" t="s">
        <v>1615</v>
      </c>
    </row>
    <row r="1176" spans="9:9" x14ac:dyDescent="0.35">
      <c r="I1176" t="s">
        <v>1616</v>
      </c>
    </row>
    <row r="1177" spans="9:9" x14ac:dyDescent="0.35">
      <c r="I1177" t="s">
        <v>1617</v>
      </c>
    </row>
    <row r="1178" spans="9:9" x14ac:dyDescent="0.35">
      <c r="I1178" t="s">
        <v>1618</v>
      </c>
    </row>
    <row r="1179" spans="9:9" x14ac:dyDescent="0.35">
      <c r="I1179" t="s">
        <v>1619</v>
      </c>
    </row>
    <row r="1180" spans="9:9" x14ac:dyDescent="0.35">
      <c r="I1180" t="s">
        <v>1620</v>
      </c>
    </row>
    <row r="1181" spans="9:9" x14ac:dyDescent="0.35">
      <c r="I1181" t="s">
        <v>1621</v>
      </c>
    </row>
    <row r="1182" spans="9:9" x14ac:dyDescent="0.35">
      <c r="I1182" t="s">
        <v>1622</v>
      </c>
    </row>
    <row r="1183" spans="9:9" x14ac:dyDescent="0.35">
      <c r="I1183" t="s">
        <v>1623</v>
      </c>
    </row>
    <row r="1184" spans="9:9" x14ac:dyDescent="0.35">
      <c r="I1184" t="s">
        <v>1624</v>
      </c>
    </row>
    <row r="1185" spans="9:9" x14ac:dyDescent="0.35">
      <c r="I1185" t="s">
        <v>1625</v>
      </c>
    </row>
    <row r="1186" spans="9:9" x14ac:dyDescent="0.35">
      <c r="I1186" t="s">
        <v>1626</v>
      </c>
    </row>
    <row r="1187" spans="9:9" x14ac:dyDescent="0.35">
      <c r="I1187" t="s">
        <v>1627</v>
      </c>
    </row>
    <row r="1188" spans="9:9" x14ac:dyDescent="0.35">
      <c r="I1188" t="s">
        <v>1628</v>
      </c>
    </row>
    <row r="1189" spans="9:9" x14ac:dyDescent="0.35">
      <c r="I1189" t="s">
        <v>1629</v>
      </c>
    </row>
    <row r="1190" spans="9:9" x14ac:dyDescent="0.35">
      <c r="I1190" t="s">
        <v>1630</v>
      </c>
    </row>
    <row r="1191" spans="9:9" x14ac:dyDescent="0.35">
      <c r="I1191" t="s">
        <v>1631</v>
      </c>
    </row>
    <row r="1192" spans="9:9" x14ac:dyDescent="0.35">
      <c r="I1192" t="s">
        <v>1632</v>
      </c>
    </row>
    <row r="1193" spans="9:9" x14ac:dyDescent="0.35">
      <c r="I1193" t="s">
        <v>1633</v>
      </c>
    </row>
    <row r="1194" spans="9:9" x14ac:dyDescent="0.35">
      <c r="I1194" t="s">
        <v>1634</v>
      </c>
    </row>
    <row r="1195" spans="9:9" x14ac:dyDescent="0.35">
      <c r="I1195" t="s">
        <v>1635</v>
      </c>
    </row>
    <row r="1196" spans="9:9" x14ac:dyDescent="0.35">
      <c r="I1196" t="s">
        <v>1636</v>
      </c>
    </row>
    <row r="1197" spans="9:9" x14ac:dyDescent="0.35">
      <c r="I1197" t="s">
        <v>1637</v>
      </c>
    </row>
    <row r="1198" spans="9:9" x14ac:dyDescent="0.35">
      <c r="I1198" t="s">
        <v>1638</v>
      </c>
    </row>
    <row r="1199" spans="9:9" x14ac:dyDescent="0.35">
      <c r="I1199" t="s">
        <v>1639</v>
      </c>
    </row>
    <row r="1200" spans="9:9" x14ac:dyDescent="0.35">
      <c r="I1200" t="s">
        <v>1640</v>
      </c>
    </row>
    <row r="1201" spans="9:9" x14ac:dyDescent="0.35">
      <c r="I1201" t="s">
        <v>1641</v>
      </c>
    </row>
    <row r="1202" spans="9:9" x14ac:dyDescent="0.35">
      <c r="I1202" t="s">
        <v>1642</v>
      </c>
    </row>
    <row r="1203" spans="9:9" x14ac:dyDescent="0.35">
      <c r="I1203" t="s">
        <v>1643</v>
      </c>
    </row>
    <row r="1204" spans="9:9" x14ac:dyDescent="0.35">
      <c r="I1204" t="s">
        <v>1644</v>
      </c>
    </row>
    <row r="1205" spans="9:9" x14ac:dyDescent="0.35">
      <c r="I1205" t="s">
        <v>1645</v>
      </c>
    </row>
    <row r="1206" spans="9:9" x14ac:dyDescent="0.35">
      <c r="I1206" t="s">
        <v>1646</v>
      </c>
    </row>
    <row r="1207" spans="9:9" x14ac:dyDescent="0.35">
      <c r="I1207" t="s">
        <v>1647</v>
      </c>
    </row>
    <row r="1208" spans="9:9" x14ac:dyDescent="0.35">
      <c r="I1208" t="s">
        <v>1648</v>
      </c>
    </row>
    <row r="1209" spans="9:9" x14ac:dyDescent="0.35">
      <c r="I1209" t="s">
        <v>1649</v>
      </c>
    </row>
    <row r="1210" spans="9:9" x14ac:dyDescent="0.35">
      <c r="I1210" t="s">
        <v>1650</v>
      </c>
    </row>
    <row r="1211" spans="9:9" x14ac:dyDescent="0.35">
      <c r="I1211" t="s">
        <v>1651</v>
      </c>
    </row>
    <row r="1212" spans="9:9" x14ac:dyDescent="0.35">
      <c r="I1212" t="s">
        <v>1652</v>
      </c>
    </row>
    <row r="1213" spans="9:9" x14ac:dyDescent="0.35">
      <c r="I1213" t="s">
        <v>1653</v>
      </c>
    </row>
    <row r="1214" spans="9:9" x14ac:dyDescent="0.35">
      <c r="I1214" t="s">
        <v>1654</v>
      </c>
    </row>
    <row r="1215" spans="9:9" x14ac:dyDescent="0.35">
      <c r="I1215" t="s">
        <v>1655</v>
      </c>
    </row>
    <row r="1216" spans="9:9" x14ac:dyDescent="0.35">
      <c r="I1216" t="s">
        <v>1656</v>
      </c>
    </row>
    <row r="1217" spans="9:9" x14ac:dyDescent="0.35">
      <c r="I1217" t="s">
        <v>1657</v>
      </c>
    </row>
    <row r="1218" spans="9:9" x14ac:dyDescent="0.35">
      <c r="I1218" t="s">
        <v>1658</v>
      </c>
    </row>
    <row r="1219" spans="9:9" x14ac:dyDescent="0.35">
      <c r="I1219" t="s">
        <v>1659</v>
      </c>
    </row>
    <row r="1220" spans="9:9" x14ac:dyDescent="0.35">
      <c r="I1220" t="s">
        <v>1660</v>
      </c>
    </row>
    <row r="1221" spans="9:9" x14ac:dyDescent="0.35">
      <c r="I1221" t="s">
        <v>1661</v>
      </c>
    </row>
    <row r="1222" spans="9:9" x14ac:dyDescent="0.35">
      <c r="I1222" t="s">
        <v>1662</v>
      </c>
    </row>
    <row r="1223" spans="9:9" x14ac:dyDescent="0.35">
      <c r="I1223" t="s">
        <v>1663</v>
      </c>
    </row>
    <row r="1224" spans="9:9" x14ac:dyDescent="0.35">
      <c r="I1224" t="s">
        <v>1664</v>
      </c>
    </row>
    <row r="1225" spans="9:9" x14ac:dyDescent="0.35">
      <c r="I1225" t="s">
        <v>1665</v>
      </c>
    </row>
    <row r="1226" spans="9:9" x14ac:dyDescent="0.35">
      <c r="I1226" t="s">
        <v>1666</v>
      </c>
    </row>
    <row r="1227" spans="9:9" x14ac:dyDescent="0.35">
      <c r="I1227" t="s">
        <v>1667</v>
      </c>
    </row>
    <row r="1228" spans="9:9" x14ac:dyDescent="0.35">
      <c r="I1228" t="s">
        <v>1668</v>
      </c>
    </row>
    <row r="1229" spans="9:9" x14ac:dyDescent="0.35">
      <c r="I1229" t="s">
        <v>1669</v>
      </c>
    </row>
    <row r="1230" spans="9:9" x14ac:dyDescent="0.35">
      <c r="I1230" t="s">
        <v>1670</v>
      </c>
    </row>
    <row r="1231" spans="9:9" x14ac:dyDescent="0.35">
      <c r="I1231" t="s">
        <v>1671</v>
      </c>
    </row>
    <row r="1232" spans="9:9" x14ac:dyDescent="0.35">
      <c r="I1232" t="s">
        <v>1672</v>
      </c>
    </row>
    <row r="1233" spans="9:9" x14ac:dyDescent="0.35">
      <c r="I1233" t="s">
        <v>1673</v>
      </c>
    </row>
    <row r="1234" spans="9:9" x14ac:dyDescent="0.35">
      <c r="I1234" t="s">
        <v>1674</v>
      </c>
    </row>
    <row r="1235" spans="9:9" x14ac:dyDescent="0.35">
      <c r="I1235" t="s">
        <v>1675</v>
      </c>
    </row>
    <row r="1236" spans="9:9" x14ac:dyDescent="0.35">
      <c r="I1236" t="s">
        <v>1676</v>
      </c>
    </row>
    <row r="1237" spans="9:9" x14ac:dyDescent="0.35">
      <c r="I1237" t="s">
        <v>1677</v>
      </c>
    </row>
    <row r="1238" spans="9:9" x14ac:dyDescent="0.35">
      <c r="I1238" t="s">
        <v>1678</v>
      </c>
    </row>
    <row r="1239" spans="9:9" x14ac:dyDescent="0.35">
      <c r="I1239" t="s">
        <v>1679</v>
      </c>
    </row>
    <row r="1240" spans="9:9" x14ac:dyDescent="0.35">
      <c r="I1240" t="s">
        <v>1680</v>
      </c>
    </row>
    <row r="1241" spans="9:9" x14ac:dyDescent="0.35">
      <c r="I1241" t="s">
        <v>1681</v>
      </c>
    </row>
    <row r="1242" spans="9:9" x14ac:dyDescent="0.35">
      <c r="I1242" t="s">
        <v>1682</v>
      </c>
    </row>
    <row r="1243" spans="9:9" x14ac:dyDescent="0.35">
      <c r="I1243" t="s">
        <v>1683</v>
      </c>
    </row>
    <row r="1244" spans="9:9" x14ac:dyDescent="0.35">
      <c r="I1244" t="s">
        <v>1684</v>
      </c>
    </row>
    <row r="1245" spans="9:9" x14ac:dyDescent="0.35">
      <c r="I1245" t="s">
        <v>1685</v>
      </c>
    </row>
    <row r="1246" spans="9:9" x14ac:dyDescent="0.35">
      <c r="I1246" t="s">
        <v>1686</v>
      </c>
    </row>
    <row r="1247" spans="9:9" x14ac:dyDescent="0.35">
      <c r="I1247" t="s">
        <v>1687</v>
      </c>
    </row>
    <row r="1248" spans="9:9" x14ac:dyDescent="0.35">
      <c r="I1248" t="s">
        <v>1688</v>
      </c>
    </row>
    <row r="1249" spans="9:9" x14ac:dyDescent="0.35">
      <c r="I1249" t="s">
        <v>1689</v>
      </c>
    </row>
    <row r="1250" spans="9:9" x14ac:dyDescent="0.35">
      <c r="I1250" t="s">
        <v>1690</v>
      </c>
    </row>
    <row r="1251" spans="9:9" x14ac:dyDescent="0.35">
      <c r="I1251" t="s">
        <v>1691</v>
      </c>
    </row>
    <row r="1252" spans="9:9" x14ac:dyDescent="0.35">
      <c r="I1252" t="s">
        <v>1692</v>
      </c>
    </row>
    <row r="1253" spans="9:9" x14ac:dyDescent="0.35">
      <c r="I1253" t="s">
        <v>1693</v>
      </c>
    </row>
    <row r="1254" spans="9:9" x14ac:dyDescent="0.35">
      <c r="I1254" t="s">
        <v>1694</v>
      </c>
    </row>
    <row r="1255" spans="9:9" x14ac:dyDescent="0.35">
      <c r="I1255" t="s">
        <v>1695</v>
      </c>
    </row>
    <row r="1256" spans="9:9" x14ac:dyDescent="0.35">
      <c r="I1256" t="s">
        <v>1696</v>
      </c>
    </row>
    <row r="1257" spans="9:9" x14ac:dyDescent="0.35">
      <c r="I1257" t="s">
        <v>1697</v>
      </c>
    </row>
    <row r="1258" spans="9:9" x14ac:dyDescent="0.35">
      <c r="I1258" t="s">
        <v>1698</v>
      </c>
    </row>
    <row r="1259" spans="9:9" x14ac:dyDescent="0.35">
      <c r="I1259" t="s">
        <v>1699</v>
      </c>
    </row>
    <row r="1260" spans="9:9" x14ac:dyDescent="0.35">
      <c r="I1260" t="s">
        <v>1700</v>
      </c>
    </row>
    <row r="1261" spans="9:9" x14ac:dyDescent="0.35">
      <c r="I1261" t="s">
        <v>1701</v>
      </c>
    </row>
    <row r="1262" spans="9:9" x14ac:dyDescent="0.35">
      <c r="I1262" t="s">
        <v>1702</v>
      </c>
    </row>
    <row r="1263" spans="9:9" x14ac:dyDescent="0.35">
      <c r="I1263" t="s">
        <v>1703</v>
      </c>
    </row>
    <row r="1264" spans="9:9" x14ac:dyDescent="0.35">
      <c r="I1264" t="s">
        <v>1704</v>
      </c>
    </row>
    <row r="1265" spans="9:9" x14ac:dyDescent="0.35">
      <c r="I1265" t="s">
        <v>1705</v>
      </c>
    </row>
    <row r="1266" spans="9:9" x14ac:dyDescent="0.35">
      <c r="I1266" t="s">
        <v>1706</v>
      </c>
    </row>
    <row r="1267" spans="9:9" x14ac:dyDescent="0.35">
      <c r="I1267" t="s">
        <v>1707</v>
      </c>
    </row>
    <row r="1268" spans="9:9" x14ac:dyDescent="0.35">
      <c r="I1268" t="s">
        <v>1708</v>
      </c>
    </row>
    <row r="1269" spans="9:9" x14ac:dyDescent="0.35">
      <c r="I1269" t="s">
        <v>1709</v>
      </c>
    </row>
    <row r="1270" spans="9:9" x14ac:dyDescent="0.35">
      <c r="I1270" t="s">
        <v>1710</v>
      </c>
    </row>
    <row r="1271" spans="9:9" x14ac:dyDescent="0.35">
      <c r="I1271" t="s">
        <v>1711</v>
      </c>
    </row>
    <row r="1272" spans="9:9" x14ac:dyDescent="0.35">
      <c r="I1272" t="s">
        <v>1712</v>
      </c>
    </row>
    <row r="1273" spans="9:9" x14ac:dyDescent="0.35">
      <c r="I1273" t="s">
        <v>1713</v>
      </c>
    </row>
    <row r="1274" spans="9:9" x14ac:dyDescent="0.35">
      <c r="I1274" t="s">
        <v>1714</v>
      </c>
    </row>
    <row r="1275" spans="9:9" x14ac:dyDescent="0.35">
      <c r="I1275" t="s">
        <v>1715</v>
      </c>
    </row>
    <row r="1276" spans="9:9" x14ac:dyDescent="0.35">
      <c r="I1276" t="s">
        <v>1716</v>
      </c>
    </row>
    <row r="1277" spans="9:9" x14ac:dyDescent="0.35">
      <c r="I1277" t="s">
        <v>1717</v>
      </c>
    </row>
    <row r="1278" spans="9:9" x14ac:dyDescent="0.35">
      <c r="I1278" t="s">
        <v>1718</v>
      </c>
    </row>
    <row r="1279" spans="9:9" x14ac:dyDescent="0.35">
      <c r="I1279" t="s">
        <v>1719</v>
      </c>
    </row>
    <row r="1280" spans="9:9" x14ac:dyDescent="0.35">
      <c r="I1280" t="s">
        <v>1720</v>
      </c>
    </row>
    <row r="1281" spans="9:9" x14ac:dyDescent="0.35">
      <c r="I1281" t="s">
        <v>1721</v>
      </c>
    </row>
    <row r="1282" spans="9:9" x14ac:dyDescent="0.35">
      <c r="I1282" t="s">
        <v>1722</v>
      </c>
    </row>
    <row r="1283" spans="9:9" x14ac:dyDescent="0.35">
      <c r="I1283" t="s">
        <v>1723</v>
      </c>
    </row>
    <row r="1284" spans="9:9" x14ac:dyDescent="0.35">
      <c r="I1284" t="s">
        <v>1724</v>
      </c>
    </row>
    <row r="1285" spans="9:9" x14ac:dyDescent="0.35">
      <c r="I1285" t="s">
        <v>1725</v>
      </c>
    </row>
    <row r="1286" spans="9:9" x14ac:dyDescent="0.35">
      <c r="I1286" t="s">
        <v>1726</v>
      </c>
    </row>
    <row r="1287" spans="9:9" x14ac:dyDescent="0.35">
      <c r="I1287" t="s">
        <v>1727</v>
      </c>
    </row>
    <row r="1288" spans="9:9" x14ac:dyDescent="0.35">
      <c r="I1288" t="s">
        <v>1728</v>
      </c>
    </row>
    <row r="1289" spans="9:9" x14ac:dyDescent="0.35">
      <c r="I1289" t="s">
        <v>1729</v>
      </c>
    </row>
    <row r="1290" spans="9:9" x14ac:dyDescent="0.35">
      <c r="I1290" t="s">
        <v>1730</v>
      </c>
    </row>
    <row r="1291" spans="9:9" x14ac:dyDescent="0.35">
      <c r="I1291" t="s">
        <v>1731</v>
      </c>
    </row>
    <row r="1292" spans="9:9" x14ac:dyDescent="0.35">
      <c r="I1292" t="s">
        <v>1732</v>
      </c>
    </row>
    <row r="1293" spans="9:9" x14ac:dyDescent="0.35">
      <c r="I1293" t="s">
        <v>1733</v>
      </c>
    </row>
    <row r="1294" spans="9:9" x14ac:dyDescent="0.35">
      <c r="I1294" t="s">
        <v>1734</v>
      </c>
    </row>
    <row r="1295" spans="9:9" x14ac:dyDescent="0.35">
      <c r="I1295" t="s">
        <v>1735</v>
      </c>
    </row>
    <row r="1296" spans="9:9" x14ac:dyDescent="0.35">
      <c r="I1296" t="s">
        <v>1736</v>
      </c>
    </row>
    <row r="1297" spans="9:9" x14ac:dyDescent="0.35">
      <c r="I1297" t="s">
        <v>1737</v>
      </c>
    </row>
    <row r="1298" spans="9:9" x14ac:dyDescent="0.35">
      <c r="I1298" t="s">
        <v>1738</v>
      </c>
    </row>
    <row r="1299" spans="9:9" x14ac:dyDescent="0.35">
      <c r="I1299" t="s">
        <v>1739</v>
      </c>
    </row>
    <row r="1300" spans="9:9" x14ac:dyDescent="0.35">
      <c r="I1300" t="s">
        <v>1740</v>
      </c>
    </row>
    <row r="1301" spans="9:9" x14ac:dyDescent="0.35">
      <c r="I1301" t="s">
        <v>1741</v>
      </c>
    </row>
    <row r="1302" spans="9:9" x14ac:dyDescent="0.35">
      <c r="I1302" t="s">
        <v>1742</v>
      </c>
    </row>
    <row r="1303" spans="9:9" x14ac:dyDescent="0.35">
      <c r="I1303" t="s">
        <v>1743</v>
      </c>
    </row>
    <row r="1304" spans="9:9" x14ac:dyDescent="0.35">
      <c r="I1304" t="s">
        <v>1744</v>
      </c>
    </row>
    <row r="1305" spans="9:9" x14ac:dyDescent="0.35">
      <c r="I1305" t="s">
        <v>1745</v>
      </c>
    </row>
    <row r="1306" spans="9:9" x14ac:dyDescent="0.35">
      <c r="I1306" t="s">
        <v>1746</v>
      </c>
    </row>
    <row r="1307" spans="9:9" x14ac:dyDescent="0.35">
      <c r="I1307" t="s">
        <v>1747</v>
      </c>
    </row>
    <row r="1308" spans="9:9" x14ac:dyDescent="0.35">
      <c r="I1308" t="s">
        <v>1748</v>
      </c>
    </row>
    <row r="1309" spans="9:9" x14ac:dyDescent="0.35">
      <c r="I1309" t="s">
        <v>1749</v>
      </c>
    </row>
    <row r="1310" spans="9:9" x14ac:dyDescent="0.35">
      <c r="I1310" t="s">
        <v>1750</v>
      </c>
    </row>
    <row r="1311" spans="9:9" x14ac:dyDescent="0.35">
      <c r="I1311" t="s">
        <v>1751</v>
      </c>
    </row>
    <row r="1312" spans="9:9" x14ac:dyDescent="0.35">
      <c r="I1312" t="s">
        <v>1752</v>
      </c>
    </row>
    <row r="1313" spans="9:9" x14ac:dyDescent="0.35">
      <c r="I1313" t="s">
        <v>1753</v>
      </c>
    </row>
    <row r="1314" spans="9:9" x14ac:dyDescent="0.35">
      <c r="I1314" t="s">
        <v>1754</v>
      </c>
    </row>
    <row r="1315" spans="9:9" x14ac:dyDescent="0.35">
      <c r="I1315" t="s">
        <v>1755</v>
      </c>
    </row>
    <row r="1316" spans="9:9" x14ac:dyDescent="0.35">
      <c r="I1316" t="s">
        <v>1756</v>
      </c>
    </row>
    <row r="1317" spans="9:9" x14ac:dyDescent="0.35">
      <c r="I1317" t="s">
        <v>1757</v>
      </c>
    </row>
    <row r="1318" spans="9:9" x14ac:dyDescent="0.35">
      <c r="I1318" t="s">
        <v>1758</v>
      </c>
    </row>
    <row r="1319" spans="9:9" x14ac:dyDescent="0.35">
      <c r="I1319" t="s">
        <v>1759</v>
      </c>
    </row>
    <row r="1320" spans="9:9" x14ac:dyDescent="0.35">
      <c r="I1320" t="s">
        <v>1760</v>
      </c>
    </row>
    <row r="1321" spans="9:9" x14ac:dyDescent="0.35">
      <c r="I1321" t="s">
        <v>1761</v>
      </c>
    </row>
    <row r="1322" spans="9:9" x14ac:dyDescent="0.35">
      <c r="I1322" t="s">
        <v>1762</v>
      </c>
    </row>
    <row r="1323" spans="9:9" x14ac:dyDescent="0.35">
      <c r="I1323" t="s">
        <v>1763</v>
      </c>
    </row>
    <row r="1324" spans="9:9" x14ac:dyDescent="0.35">
      <c r="I1324" t="s">
        <v>1764</v>
      </c>
    </row>
    <row r="1325" spans="9:9" x14ac:dyDescent="0.35">
      <c r="I1325" t="s">
        <v>1765</v>
      </c>
    </row>
    <row r="1326" spans="9:9" x14ac:dyDescent="0.35">
      <c r="I1326" t="s">
        <v>1766</v>
      </c>
    </row>
    <row r="1327" spans="9:9" x14ac:dyDescent="0.35">
      <c r="I1327" t="s">
        <v>1767</v>
      </c>
    </row>
    <row r="1328" spans="9:9" x14ac:dyDescent="0.35">
      <c r="I1328" t="s">
        <v>1768</v>
      </c>
    </row>
    <row r="1329" spans="9:9" x14ac:dyDescent="0.35">
      <c r="I1329" t="s">
        <v>1769</v>
      </c>
    </row>
    <row r="1330" spans="9:9" x14ac:dyDescent="0.35">
      <c r="I1330" t="s">
        <v>1770</v>
      </c>
    </row>
    <row r="1331" spans="9:9" x14ac:dyDescent="0.35">
      <c r="I1331" t="s">
        <v>1771</v>
      </c>
    </row>
    <row r="1332" spans="9:9" x14ac:dyDescent="0.35">
      <c r="I1332" t="s">
        <v>1772</v>
      </c>
    </row>
    <row r="1333" spans="9:9" x14ac:dyDescent="0.35">
      <c r="I1333" t="s">
        <v>1773</v>
      </c>
    </row>
    <row r="1334" spans="9:9" x14ac:dyDescent="0.35">
      <c r="I1334" t="s">
        <v>1774</v>
      </c>
    </row>
    <row r="1335" spans="9:9" x14ac:dyDescent="0.35">
      <c r="I1335" t="s">
        <v>1775</v>
      </c>
    </row>
    <row r="1336" spans="9:9" x14ac:dyDescent="0.35">
      <c r="I1336" t="s">
        <v>1776</v>
      </c>
    </row>
    <row r="1337" spans="9:9" x14ac:dyDescent="0.35">
      <c r="I1337" t="s">
        <v>1777</v>
      </c>
    </row>
    <row r="1338" spans="9:9" x14ac:dyDescent="0.35">
      <c r="I1338" t="s">
        <v>1778</v>
      </c>
    </row>
    <row r="1339" spans="9:9" x14ac:dyDescent="0.35">
      <c r="I1339" t="s">
        <v>1779</v>
      </c>
    </row>
    <row r="1340" spans="9:9" x14ac:dyDescent="0.35">
      <c r="I1340" t="s">
        <v>1780</v>
      </c>
    </row>
    <row r="1341" spans="9:9" x14ac:dyDescent="0.35">
      <c r="I1341" t="s">
        <v>1781</v>
      </c>
    </row>
    <row r="1342" spans="9:9" x14ac:dyDescent="0.35">
      <c r="I1342" t="s">
        <v>1782</v>
      </c>
    </row>
    <row r="1343" spans="9:9" x14ac:dyDescent="0.35">
      <c r="I1343" t="s">
        <v>1783</v>
      </c>
    </row>
    <row r="1344" spans="9:9" x14ac:dyDescent="0.35">
      <c r="I1344" t="s">
        <v>1784</v>
      </c>
    </row>
    <row r="1345" spans="9:9" x14ac:dyDescent="0.35">
      <c r="I1345" t="s">
        <v>1785</v>
      </c>
    </row>
    <row r="1346" spans="9:9" x14ac:dyDescent="0.35">
      <c r="I1346" t="s">
        <v>1786</v>
      </c>
    </row>
    <row r="1347" spans="9:9" x14ac:dyDescent="0.35">
      <c r="I1347" t="s">
        <v>1787</v>
      </c>
    </row>
    <row r="1348" spans="9:9" x14ac:dyDescent="0.35">
      <c r="I1348" t="s">
        <v>1788</v>
      </c>
    </row>
    <row r="1349" spans="9:9" x14ac:dyDescent="0.35">
      <c r="I1349" t="s">
        <v>1789</v>
      </c>
    </row>
    <row r="1350" spans="9:9" x14ac:dyDescent="0.35">
      <c r="I1350" t="s">
        <v>1790</v>
      </c>
    </row>
    <row r="1351" spans="9:9" x14ac:dyDescent="0.35">
      <c r="I1351" t="s">
        <v>1791</v>
      </c>
    </row>
    <row r="1352" spans="9:9" x14ac:dyDescent="0.35">
      <c r="I1352" t="s">
        <v>1792</v>
      </c>
    </row>
    <row r="1353" spans="9:9" x14ac:dyDescent="0.35">
      <c r="I1353" t="s">
        <v>1793</v>
      </c>
    </row>
    <row r="1354" spans="9:9" x14ac:dyDescent="0.35">
      <c r="I1354" t="s">
        <v>1794</v>
      </c>
    </row>
    <row r="1355" spans="9:9" x14ac:dyDescent="0.35">
      <c r="I1355" t="s">
        <v>1795</v>
      </c>
    </row>
    <row r="1356" spans="9:9" x14ac:dyDescent="0.35">
      <c r="I1356" t="s">
        <v>1796</v>
      </c>
    </row>
    <row r="1357" spans="9:9" x14ac:dyDescent="0.35">
      <c r="I1357" t="s">
        <v>1797</v>
      </c>
    </row>
    <row r="1358" spans="9:9" x14ac:dyDescent="0.35">
      <c r="I1358" t="s">
        <v>1798</v>
      </c>
    </row>
    <row r="1359" spans="9:9" x14ac:dyDescent="0.35">
      <c r="I1359" t="s">
        <v>1799</v>
      </c>
    </row>
    <row r="1360" spans="9:9" x14ac:dyDescent="0.35">
      <c r="I1360" t="s">
        <v>1800</v>
      </c>
    </row>
    <row r="1361" spans="9:9" x14ac:dyDescent="0.35">
      <c r="I1361" t="s">
        <v>1801</v>
      </c>
    </row>
    <row r="1362" spans="9:9" x14ac:dyDescent="0.35">
      <c r="I1362" t="s">
        <v>1802</v>
      </c>
    </row>
    <row r="1363" spans="9:9" x14ac:dyDescent="0.35">
      <c r="I1363" t="s">
        <v>1803</v>
      </c>
    </row>
    <row r="1364" spans="9:9" x14ac:dyDescent="0.35">
      <c r="I1364" t="s">
        <v>1804</v>
      </c>
    </row>
    <row r="1365" spans="9:9" x14ac:dyDescent="0.35">
      <c r="I1365" t="s">
        <v>1805</v>
      </c>
    </row>
    <row r="1366" spans="9:9" x14ac:dyDescent="0.35">
      <c r="I1366" t="s">
        <v>1806</v>
      </c>
    </row>
    <row r="1367" spans="9:9" x14ac:dyDescent="0.35">
      <c r="I1367" t="s">
        <v>1807</v>
      </c>
    </row>
    <row r="1368" spans="9:9" x14ac:dyDescent="0.35">
      <c r="I1368" t="s">
        <v>1808</v>
      </c>
    </row>
    <row r="1369" spans="9:9" x14ac:dyDescent="0.35">
      <c r="I1369" t="s">
        <v>1809</v>
      </c>
    </row>
    <row r="1370" spans="9:9" x14ac:dyDescent="0.35">
      <c r="I1370" t="s">
        <v>1810</v>
      </c>
    </row>
    <row r="1371" spans="9:9" x14ac:dyDescent="0.35">
      <c r="I1371" t="s">
        <v>1811</v>
      </c>
    </row>
    <row r="1372" spans="9:9" x14ac:dyDescent="0.35">
      <c r="I1372" t="s">
        <v>1812</v>
      </c>
    </row>
    <row r="1373" spans="9:9" x14ac:dyDescent="0.35">
      <c r="I1373" t="s">
        <v>1813</v>
      </c>
    </row>
    <row r="1374" spans="9:9" x14ac:dyDescent="0.35">
      <c r="I1374" t="s">
        <v>1814</v>
      </c>
    </row>
    <row r="1375" spans="9:9" x14ac:dyDescent="0.35">
      <c r="I1375" t="s">
        <v>1815</v>
      </c>
    </row>
    <row r="1376" spans="9:9" x14ac:dyDescent="0.35">
      <c r="I1376" t="s">
        <v>1816</v>
      </c>
    </row>
    <row r="1377" spans="9:9" x14ac:dyDescent="0.35">
      <c r="I1377" t="s">
        <v>1817</v>
      </c>
    </row>
    <row r="1378" spans="9:9" x14ac:dyDescent="0.35">
      <c r="I1378" t="s">
        <v>1818</v>
      </c>
    </row>
    <row r="1379" spans="9:9" x14ac:dyDescent="0.35">
      <c r="I1379" t="s">
        <v>1819</v>
      </c>
    </row>
    <row r="1380" spans="9:9" x14ac:dyDescent="0.35">
      <c r="I1380" t="s">
        <v>1820</v>
      </c>
    </row>
    <row r="1381" spans="9:9" x14ac:dyDescent="0.35">
      <c r="I1381" t="s">
        <v>1821</v>
      </c>
    </row>
    <row r="1382" spans="9:9" x14ac:dyDescent="0.35">
      <c r="I1382" t="s">
        <v>1822</v>
      </c>
    </row>
    <row r="1383" spans="9:9" x14ac:dyDescent="0.35">
      <c r="I1383" t="s">
        <v>1823</v>
      </c>
    </row>
    <row r="1384" spans="9:9" x14ac:dyDescent="0.35">
      <c r="I1384" t="s">
        <v>1824</v>
      </c>
    </row>
    <row r="1385" spans="9:9" x14ac:dyDescent="0.35">
      <c r="I1385" t="s">
        <v>1825</v>
      </c>
    </row>
    <row r="1386" spans="9:9" x14ac:dyDescent="0.35">
      <c r="I1386" t="s">
        <v>1826</v>
      </c>
    </row>
    <row r="1387" spans="9:9" x14ac:dyDescent="0.35">
      <c r="I1387" t="s">
        <v>1827</v>
      </c>
    </row>
    <row r="1388" spans="9:9" x14ac:dyDescent="0.35">
      <c r="I1388" t="s">
        <v>1828</v>
      </c>
    </row>
    <row r="1389" spans="9:9" x14ac:dyDescent="0.35">
      <c r="I1389" t="s">
        <v>1829</v>
      </c>
    </row>
    <row r="1390" spans="9:9" x14ac:dyDescent="0.35">
      <c r="I1390" t="s">
        <v>1830</v>
      </c>
    </row>
    <row r="1391" spans="9:9" x14ac:dyDescent="0.35">
      <c r="I1391" t="s">
        <v>1831</v>
      </c>
    </row>
    <row r="1392" spans="9:9" x14ac:dyDescent="0.35">
      <c r="I1392" t="s">
        <v>1832</v>
      </c>
    </row>
    <row r="1393" spans="9:9" x14ac:dyDescent="0.35">
      <c r="I1393" t="s">
        <v>1833</v>
      </c>
    </row>
    <row r="1394" spans="9:9" x14ac:dyDescent="0.35">
      <c r="I1394" t="s">
        <v>1834</v>
      </c>
    </row>
    <row r="1395" spans="9:9" x14ac:dyDescent="0.35">
      <c r="I1395" t="s">
        <v>1835</v>
      </c>
    </row>
    <row r="1396" spans="9:9" x14ac:dyDescent="0.35">
      <c r="I1396" t="s">
        <v>1836</v>
      </c>
    </row>
    <row r="1397" spans="9:9" x14ac:dyDescent="0.35">
      <c r="I1397" t="s">
        <v>1837</v>
      </c>
    </row>
    <row r="1398" spans="9:9" x14ac:dyDescent="0.35">
      <c r="I1398" t="s">
        <v>1838</v>
      </c>
    </row>
    <row r="1399" spans="9:9" x14ac:dyDescent="0.35">
      <c r="I1399" t="s">
        <v>1839</v>
      </c>
    </row>
    <row r="1400" spans="9:9" x14ac:dyDescent="0.35">
      <c r="I1400" t="s">
        <v>1840</v>
      </c>
    </row>
    <row r="1401" spans="9:9" x14ac:dyDescent="0.35">
      <c r="I1401" t="s">
        <v>1841</v>
      </c>
    </row>
    <row r="1402" spans="9:9" x14ac:dyDescent="0.35">
      <c r="I1402" t="s">
        <v>1842</v>
      </c>
    </row>
    <row r="1403" spans="9:9" x14ac:dyDescent="0.35">
      <c r="I1403" t="s">
        <v>1843</v>
      </c>
    </row>
    <row r="1404" spans="9:9" x14ac:dyDescent="0.35">
      <c r="I1404" t="s">
        <v>1844</v>
      </c>
    </row>
    <row r="1405" spans="9:9" x14ac:dyDescent="0.35">
      <c r="I1405" t="s">
        <v>1845</v>
      </c>
    </row>
    <row r="1406" spans="9:9" x14ac:dyDescent="0.35">
      <c r="I1406" t="s">
        <v>1846</v>
      </c>
    </row>
    <row r="1407" spans="9:9" x14ac:dyDescent="0.35">
      <c r="I1407" t="s">
        <v>1847</v>
      </c>
    </row>
    <row r="1408" spans="9:9" x14ac:dyDescent="0.35">
      <c r="I1408" t="s">
        <v>1848</v>
      </c>
    </row>
    <row r="1409" spans="9:9" x14ac:dyDescent="0.35">
      <c r="I1409" t="s">
        <v>1849</v>
      </c>
    </row>
    <row r="1410" spans="9:9" x14ac:dyDescent="0.35">
      <c r="I1410" t="s">
        <v>1850</v>
      </c>
    </row>
    <row r="1411" spans="9:9" x14ac:dyDescent="0.35">
      <c r="I1411" t="s">
        <v>1851</v>
      </c>
    </row>
    <row r="1412" spans="9:9" x14ac:dyDescent="0.35">
      <c r="I1412" t="s">
        <v>1852</v>
      </c>
    </row>
    <row r="1413" spans="9:9" x14ac:dyDescent="0.35">
      <c r="I1413" t="s">
        <v>1853</v>
      </c>
    </row>
    <row r="1414" spans="9:9" x14ac:dyDescent="0.35">
      <c r="I1414" t="s">
        <v>1854</v>
      </c>
    </row>
    <row r="1415" spans="9:9" x14ac:dyDescent="0.35">
      <c r="I1415" t="s">
        <v>1855</v>
      </c>
    </row>
    <row r="1416" spans="9:9" x14ac:dyDescent="0.35">
      <c r="I1416" t="s">
        <v>1856</v>
      </c>
    </row>
    <row r="1417" spans="9:9" x14ac:dyDescent="0.35">
      <c r="I1417" t="s">
        <v>1857</v>
      </c>
    </row>
    <row r="1418" spans="9:9" x14ac:dyDescent="0.35">
      <c r="I1418" t="s">
        <v>1858</v>
      </c>
    </row>
    <row r="1419" spans="9:9" x14ac:dyDescent="0.35">
      <c r="I1419" t="s">
        <v>1859</v>
      </c>
    </row>
    <row r="1420" spans="9:9" x14ac:dyDescent="0.35">
      <c r="I1420" t="s">
        <v>1860</v>
      </c>
    </row>
    <row r="1421" spans="9:9" x14ac:dyDescent="0.35">
      <c r="I1421" t="s">
        <v>1861</v>
      </c>
    </row>
    <row r="1422" spans="9:9" x14ac:dyDescent="0.35">
      <c r="I1422" t="s">
        <v>1862</v>
      </c>
    </row>
    <row r="1423" spans="9:9" x14ac:dyDescent="0.35">
      <c r="I1423" t="s">
        <v>1863</v>
      </c>
    </row>
    <row r="1424" spans="9:9" x14ac:dyDescent="0.35">
      <c r="I1424" t="s">
        <v>1864</v>
      </c>
    </row>
    <row r="1425" spans="9:9" x14ac:dyDescent="0.35">
      <c r="I1425" t="s">
        <v>1865</v>
      </c>
    </row>
    <row r="1426" spans="9:9" x14ac:dyDescent="0.35">
      <c r="I1426" t="s">
        <v>1866</v>
      </c>
    </row>
    <row r="1427" spans="9:9" x14ac:dyDescent="0.35">
      <c r="I1427" t="s">
        <v>1867</v>
      </c>
    </row>
    <row r="1428" spans="9:9" x14ac:dyDescent="0.35">
      <c r="I1428" t="s">
        <v>1868</v>
      </c>
    </row>
    <row r="1429" spans="9:9" x14ac:dyDescent="0.35">
      <c r="I1429" t="s">
        <v>1869</v>
      </c>
    </row>
    <row r="1430" spans="9:9" x14ac:dyDescent="0.35">
      <c r="I1430" t="s">
        <v>1870</v>
      </c>
    </row>
    <row r="1431" spans="9:9" x14ac:dyDescent="0.35">
      <c r="I1431" t="s">
        <v>1871</v>
      </c>
    </row>
    <row r="1432" spans="9:9" x14ac:dyDescent="0.35">
      <c r="I1432" t="s">
        <v>1872</v>
      </c>
    </row>
    <row r="1433" spans="9:9" x14ac:dyDescent="0.35">
      <c r="I1433" t="s">
        <v>1873</v>
      </c>
    </row>
    <row r="1434" spans="9:9" x14ac:dyDescent="0.35">
      <c r="I1434" t="s">
        <v>1874</v>
      </c>
    </row>
    <row r="1435" spans="9:9" x14ac:dyDescent="0.35">
      <c r="I1435" t="s">
        <v>1875</v>
      </c>
    </row>
    <row r="1436" spans="9:9" x14ac:dyDescent="0.35">
      <c r="I1436" t="s">
        <v>1876</v>
      </c>
    </row>
    <row r="1437" spans="9:9" x14ac:dyDescent="0.35">
      <c r="I1437" t="s">
        <v>1877</v>
      </c>
    </row>
    <row r="1438" spans="9:9" x14ac:dyDescent="0.35">
      <c r="I1438" t="s">
        <v>1878</v>
      </c>
    </row>
    <row r="1439" spans="9:9" x14ac:dyDescent="0.35">
      <c r="I1439" t="s">
        <v>1879</v>
      </c>
    </row>
    <row r="1440" spans="9:9" x14ac:dyDescent="0.35">
      <c r="I1440" t="s">
        <v>1880</v>
      </c>
    </row>
    <row r="1441" spans="9:9" x14ac:dyDescent="0.35">
      <c r="I1441" t="s">
        <v>1881</v>
      </c>
    </row>
    <row r="1442" spans="9:9" x14ac:dyDescent="0.35">
      <c r="I1442" t="s">
        <v>1882</v>
      </c>
    </row>
    <row r="1443" spans="9:9" x14ac:dyDescent="0.35">
      <c r="I1443" t="s">
        <v>1883</v>
      </c>
    </row>
    <row r="1444" spans="9:9" x14ac:dyDescent="0.35">
      <c r="I1444" t="s">
        <v>1884</v>
      </c>
    </row>
    <row r="1445" spans="9:9" x14ac:dyDescent="0.35">
      <c r="I1445" t="s">
        <v>1885</v>
      </c>
    </row>
    <row r="1446" spans="9:9" x14ac:dyDescent="0.35">
      <c r="I1446" t="s">
        <v>1886</v>
      </c>
    </row>
    <row r="1447" spans="9:9" x14ac:dyDescent="0.35">
      <c r="I1447" t="s">
        <v>1887</v>
      </c>
    </row>
    <row r="1448" spans="9:9" x14ac:dyDescent="0.35">
      <c r="I1448" t="s">
        <v>1888</v>
      </c>
    </row>
    <row r="1449" spans="9:9" x14ac:dyDescent="0.35">
      <c r="I1449" t="s">
        <v>1889</v>
      </c>
    </row>
    <row r="1450" spans="9:9" x14ac:dyDescent="0.35">
      <c r="I1450" t="s">
        <v>1890</v>
      </c>
    </row>
    <row r="1451" spans="9:9" x14ac:dyDescent="0.35">
      <c r="I1451" t="s">
        <v>1891</v>
      </c>
    </row>
    <row r="1452" spans="9:9" x14ac:dyDescent="0.35">
      <c r="I1452" t="s">
        <v>1892</v>
      </c>
    </row>
    <row r="1453" spans="9:9" x14ac:dyDescent="0.35">
      <c r="I1453" t="s">
        <v>1893</v>
      </c>
    </row>
    <row r="1454" spans="9:9" x14ac:dyDescent="0.35">
      <c r="I1454" t="s">
        <v>1894</v>
      </c>
    </row>
    <row r="1455" spans="9:9" x14ac:dyDescent="0.35">
      <c r="I1455" t="s">
        <v>1895</v>
      </c>
    </row>
    <row r="1456" spans="9:9" x14ac:dyDescent="0.35">
      <c r="I1456" t="s">
        <v>1896</v>
      </c>
    </row>
    <row r="1457" spans="9:9" x14ac:dyDescent="0.35">
      <c r="I1457" t="s">
        <v>1897</v>
      </c>
    </row>
    <row r="1458" spans="9:9" x14ac:dyDescent="0.35">
      <c r="I1458" t="s">
        <v>1898</v>
      </c>
    </row>
    <row r="1459" spans="9:9" x14ac:dyDescent="0.35">
      <c r="I1459" t="s">
        <v>1899</v>
      </c>
    </row>
    <row r="1460" spans="9:9" x14ac:dyDescent="0.35">
      <c r="I1460" t="s">
        <v>1900</v>
      </c>
    </row>
    <row r="1461" spans="9:9" x14ac:dyDescent="0.35">
      <c r="I1461" t="s">
        <v>1901</v>
      </c>
    </row>
    <row r="1462" spans="9:9" x14ac:dyDescent="0.35">
      <c r="I1462" t="s">
        <v>1902</v>
      </c>
    </row>
    <row r="1463" spans="9:9" x14ac:dyDescent="0.35">
      <c r="I1463" t="s">
        <v>1903</v>
      </c>
    </row>
    <row r="1464" spans="9:9" x14ac:dyDescent="0.35">
      <c r="I1464" t="s">
        <v>1904</v>
      </c>
    </row>
    <row r="1465" spans="9:9" x14ac:dyDescent="0.35">
      <c r="I1465" t="s">
        <v>1905</v>
      </c>
    </row>
    <row r="1466" spans="9:9" x14ac:dyDescent="0.35">
      <c r="I1466" t="s">
        <v>1906</v>
      </c>
    </row>
    <row r="1467" spans="9:9" x14ac:dyDescent="0.35">
      <c r="I1467" t="s">
        <v>1907</v>
      </c>
    </row>
    <row r="1468" spans="9:9" x14ac:dyDescent="0.35">
      <c r="I1468" t="s">
        <v>1908</v>
      </c>
    </row>
    <row r="1469" spans="9:9" x14ac:dyDescent="0.35">
      <c r="I1469" t="s">
        <v>1909</v>
      </c>
    </row>
    <row r="1470" spans="9:9" x14ac:dyDescent="0.35">
      <c r="I1470" t="s">
        <v>1910</v>
      </c>
    </row>
    <row r="1471" spans="9:9" x14ac:dyDescent="0.35">
      <c r="I1471" t="s">
        <v>1911</v>
      </c>
    </row>
    <row r="1472" spans="9:9" x14ac:dyDescent="0.35">
      <c r="I1472" t="s">
        <v>1912</v>
      </c>
    </row>
    <row r="1473" spans="9:9" x14ac:dyDescent="0.35">
      <c r="I1473" t="s">
        <v>1913</v>
      </c>
    </row>
    <row r="1474" spans="9:9" x14ac:dyDescent="0.35">
      <c r="I1474" t="s">
        <v>1914</v>
      </c>
    </row>
    <row r="1475" spans="9:9" x14ac:dyDescent="0.35">
      <c r="I1475" t="s">
        <v>1915</v>
      </c>
    </row>
    <row r="1476" spans="9:9" x14ac:dyDescent="0.35">
      <c r="I1476" t="s">
        <v>1916</v>
      </c>
    </row>
    <row r="1477" spans="9:9" x14ac:dyDescent="0.35">
      <c r="I1477" t="s">
        <v>1917</v>
      </c>
    </row>
    <row r="1478" spans="9:9" x14ac:dyDescent="0.35">
      <c r="I1478" t="s">
        <v>1918</v>
      </c>
    </row>
    <row r="1479" spans="9:9" x14ac:dyDescent="0.35">
      <c r="I1479" t="s">
        <v>1919</v>
      </c>
    </row>
    <row r="1480" spans="9:9" x14ac:dyDescent="0.35">
      <c r="I1480" t="s">
        <v>1920</v>
      </c>
    </row>
    <row r="1481" spans="9:9" x14ac:dyDescent="0.35">
      <c r="I1481" t="s">
        <v>1921</v>
      </c>
    </row>
    <row r="1482" spans="9:9" x14ac:dyDescent="0.35">
      <c r="I1482" t="s">
        <v>1922</v>
      </c>
    </row>
    <row r="1483" spans="9:9" x14ac:dyDescent="0.35">
      <c r="I1483" t="s">
        <v>1923</v>
      </c>
    </row>
    <row r="1484" spans="9:9" x14ac:dyDescent="0.35">
      <c r="I1484" t="s">
        <v>1924</v>
      </c>
    </row>
    <row r="1485" spans="9:9" x14ac:dyDescent="0.35">
      <c r="I1485" t="s">
        <v>1925</v>
      </c>
    </row>
    <row r="1486" spans="9:9" x14ac:dyDescent="0.35">
      <c r="I1486" t="s">
        <v>1926</v>
      </c>
    </row>
    <row r="1487" spans="9:9" x14ac:dyDescent="0.35">
      <c r="I1487" t="s">
        <v>1927</v>
      </c>
    </row>
    <row r="1488" spans="9:9" x14ac:dyDescent="0.35">
      <c r="I1488" t="s">
        <v>1928</v>
      </c>
    </row>
    <row r="1489" spans="9:9" x14ac:dyDescent="0.35">
      <c r="I1489" t="s">
        <v>1929</v>
      </c>
    </row>
    <row r="1490" spans="9:9" x14ac:dyDescent="0.35">
      <c r="I1490" t="s">
        <v>1930</v>
      </c>
    </row>
    <row r="1491" spans="9:9" x14ac:dyDescent="0.35">
      <c r="I1491" t="s">
        <v>1931</v>
      </c>
    </row>
    <row r="1492" spans="9:9" x14ac:dyDescent="0.35">
      <c r="I1492" t="s">
        <v>1932</v>
      </c>
    </row>
    <row r="1493" spans="9:9" x14ac:dyDescent="0.35">
      <c r="I1493" t="s">
        <v>1933</v>
      </c>
    </row>
    <row r="1494" spans="9:9" x14ac:dyDescent="0.35">
      <c r="I1494" t="s">
        <v>1934</v>
      </c>
    </row>
    <row r="1495" spans="9:9" x14ac:dyDescent="0.35">
      <c r="I1495" t="s">
        <v>1935</v>
      </c>
    </row>
    <row r="1496" spans="9:9" x14ac:dyDescent="0.35">
      <c r="I1496" t="s">
        <v>1936</v>
      </c>
    </row>
    <row r="1497" spans="9:9" x14ac:dyDescent="0.35">
      <c r="I1497" t="s">
        <v>1937</v>
      </c>
    </row>
    <row r="1498" spans="9:9" x14ac:dyDescent="0.35">
      <c r="I1498" t="s">
        <v>1938</v>
      </c>
    </row>
    <row r="1499" spans="9:9" x14ac:dyDescent="0.35">
      <c r="I1499" t="s">
        <v>1939</v>
      </c>
    </row>
    <row r="1500" spans="9:9" x14ac:dyDescent="0.35">
      <c r="I1500" t="s">
        <v>1940</v>
      </c>
    </row>
    <row r="1501" spans="9:9" x14ac:dyDescent="0.35">
      <c r="I1501" t="s">
        <v>1941</v>
      </c>
    </row>
    <row r="1502" spans="9:9" x14ac:dyDescent="0.35">
      <c r="I1502" t="s">
        <v>1942</v>
      </c>
    </row>
    <row r="1503" spans="9:9" x14ac:dyDescent="0.35">
      <c r="I1503" t="s">
        <v>1943</v>
      </c>
    </row>
    <row r="1504" spans="9:9" x14ac:dyDescent="0.35">
      <c r="I1504" t="s">
        <v>1944</v>
      </c>
    </row>
    <row r="1505" spans="9:9" x14ac:dyDescent="0.35">
      <c r="I1505" t="s">
        <v>1945</v>
      </c>
    </row>
    <row r="1506" spans="9:9" x14ac:dyDescent="0.35">
      <c r="I1506" t="s">
        <v>1946</v>
      </c>
    </row>
    <row r="1507" spans="9:9" x14ac:dyDescent="0.35">
      <c r="I1507" t="s">
        <v>1947</v>
      </c>
    </row>
    <row r="1508" spans="9:9" x14ac:dyDescent="0.35">
      <c r="I1508" t="s">
        <v>1948</v>
      </c>
    </row>
    <row r="1509" spans="9:9" x14ac:dyDescent="0.35">
      <c r="I1509" t="s">
        <v>1949</v>
      </c>
    </row>
    <row r="1510" spans="9:9" x14ac:dyDescent="0.35">
      <c r="I1510" t="s">
        <v>1950</v>
      </c>
    </row>
    <row r="1511" spans="9:9" x14ac:dyDescent="0.35">
      <c r="I1511" t="s">
        <v>1951</v>
      </c>
    </row>
    <row r="1512" spans="9:9" x14ac:dyDescent="0.35">
      <c r="I1512" t="s">
        <v>1952</v>
      </c>
    </row>
    <row r="1513" spans="9:9" x14ac:dyDescent="0.35">
      <c r="I1513" t="s">
        <v>1953</v>
      </c>
    </row>
    <row r="1514" spans="9:9" x14ac:dyDescent="0.35">
      <c r="I1514" t="s">
        <v>1954</v>
      </c>
    </row>
    <row r="1515" spans="9:9" x14ac:dyDescent="0.35">
      <c r="I1515" t="s">
        <v>1955</v>
      </c>
    </row>
    <row r="1516" spans="9:9" x14ac:dyDescent="0.35">
      <c r="I1516" t="s">
        <v>1956</v>
      </c>
    </row>
    <row r="1517" spans="9:9" x14ac:dyDescent="0.35">
      <c r="I1517" t="s">
        <v>1957</v>
      </c>
    </row>
    <row r="1518" spans="9:9" x14ac:dyDescent="0.35">
      <c r="I1518" t="s">
        <v>1958</v>
      </c>
    </row>
    <row r="1519" spans="9:9" x14ac:dyDescent="0.35">
      <c r="I1519" t="s">
        <v>1959</v>
      </c>
    </row>
    <row r="1520" spans="9:9" x14ac:dyDescent="0.35">
      <c r="I1520" t="s">
        <v>1960</v>
      </c>
    </row>
    <row r="1521" spans="9:9" x14ac:dyDescent="0.35">
      <c r="I1521" t="s">
        <v>1961</v>
      </c>
    </row>
    <row r="1522" spans="9:9" x14ac:dyDescent="0.35">
      <c r="I1522" t="s">
        <v>1962</v>
      </c>
    </row>
    <row r="1523" spans="9:9" x14ac:dyDescent="0.35">
      <c r="I1523" t="s">
        <v>1963</v>
      </c>
    </row>
    <row r="1524" spans="9:9" x14ac:dyDescent="0.35">
      <c r="I1524" t="s">
        <v>1964</v>
      </c>
    </row>
    <row r="1525" spans="9:9" x14ac:dyDescent="0.35">
      <c r="I1525" t="s">
        <v>1965</v>
      </c>
    </row>
    <row r="1526" spans="9:9" x14ac:dyDescent="0.35">
      <c r="I1526" t="s">
        <v>1966</v>
      </c>
    </row>
    <row r="1527" spans="9:9" x14ac:dyDescent="0.35">
      <c r="I1527" t="s">
        <v>1967</v>
      </c>
    </row>
    <row r="1528" spans="9:9" x14ac:dyDescent="0.35">
      <c r="I1528" t="s">
        <v>1968</v>
      </c>
    </row>
    <row r="1529" spans="9:9" x14ac:dyDescent="0.35">
      <c r="I1529" t="s">
        <v>1969</v>
      </c>
    </row>
    <row r="1530" spans="9:9" x14ac:dyDescent="0.35">
      <c r="I1530" t="s">
        <v>1970</v>
      </c>
    </row>
    <row r="1531" spans="9:9" x14ac:dyDescent="0.35">
      <c r="I1531" t="s">
        <v>1971</v>
      </c>
    </row>
    <row r="1532" spans="9:9" x14ac:dyDescent="0.35">
      <c r="I1532" t="s">
        <v>1972</v>
      </c>
    </row>
    <row r="1533" spans="9:9" x14ac:dyDescent="0.35">
      <c r="I1533" t="s">
        <v>1973</v>
      </c>
    </row>
    <row r="1534" spans="9:9" x14ac:dyDescent="0.35">
      <c r="I1534" t="s">
        <v>1974</v>
      </c>
    </row>
    <row r="1535" spans="9:9" x14ac:dyDescent="0.35">
      <c r="I1535" t="s">
        <v>1975</v>
      </c>
    </row>
    <row r="1536" spans="9:9" x14ac:dyDescent="0.35">
      <c r="I1536" t="s">
        <v>1976</v>
      </c>
    </row>
    <row r="1537" spans="9:9" x14ac:dyDescent="0.35">
      <c r="I1537" t="s">
        <v>1977</v>
      </c>
    </row>
    <row r="1538" spans="9:9" x14ac:dyDescent="0.35">
      <c r="I1538" t="s">
        <v>1978</v>
      </c>
    </row>
    <row r="1539" spans="9:9" x14ac:dyDescent="0.35">
      <c r="I1539" t="s">
        <v>1979</v>
      </c>
    </row>
    <row r="1540" spans="9:9" x14ac:dyDescent="0.35">
      <c r="I1540" t="s">
        <v>1980</v>
      </c>
    </row>
    <row r="1541" spans="9:9" x14ac:dyDescent="0.35">
      <c r="I1541" t="s">
        <v>1981</v>
      </c>
    </row>
    <row r="1542" spans="9:9" x14ac:dyDescent="0.35">
      <c r="I1542" t="s">
        <v>1982</v>
      </c>
    </row>
    <row r="1543" spans="9:9" x14ac:dyDescent="0.35">
      <c r="I1543" t="s">
        <v>1983</v>
      </c>
    </row>
    <row r="1544" spans="9:9" x14ac:dyDescent="0.35">
      <c r="I1544" t="s">
        <v>1984</v>
      </c>
    </row>
    <row r="1545" spans="9:9" x14ac:dyDescent="0.35">
      <c r="I1545" t="s">
        <v>1985</v>
      </c>
    </row>
    <row r="1546" spans="9:9" x14ac:dyDescent="0.35">
      <c r="I1546" t="s">
        <v>1986</v>
      </c>
    </row>
    <row r="1547" spans="9:9" x14ac:dyDescent="0.35">
      <c r="I1547" t="s">
        <v>1987</v>
      </c>
    </row>
    <row r="1548" spans="9:9" x14ac:dyDescent="0.35">
      <c r="I1548" t="s">
        <v>1988</v>
      </c>
    </row>
    <row r="1549" spans="9:9" x14ac:dyDescent="0.35">
      <c r="I1549" t="s">
        <v>1989</v>
      </c>
    </row>
    <row r="1550" spans="9:9" x14ac:dyDescent="0.35">
      <c r="I1550" t="s">
        <v>1990</v>
      </c>
    </row>
    <row r="1551" spans="9:9" x14ac:dyDescent="0.35">
      <c r="I1551" t="s">
        <v>1991</v>
      </c>
    </row>
    <row r="1552" spans="9:9" x14ac:dyDescent="0.35">
      <c r="I1552" t="s">
        <v>1992</v>
      </c>
    </row>
    <row r="1553" spans="9:9" x14ac:dyDescent="0.35">
      <c r="I1553" t="s">
        <v>1993</v>
      </c>
    </row>
    <row r="1554" spans="9:9" x14ac:dyDescent="0.35">
      <c r="I1554" t="s">
        <v>1994</v>
      </c>
    </row>
    <row r="1555" spans="9:9" x14ac:dyDescent="0.35">
      <c r="I1555" t="s">
        <v>1995</v>
      </c>
    </row>
    <row r="1556" spans="9:9" x14ac:dyDescent="0.35">
      <c r="I1556" t="s">
        <v>1996</v>
      </c>
    </row>
    <row r="1557" spans="9:9" x14ac:dyDescent="0.35">
      <c r="I1557" t="s">
        <v>1997</v>
      </c>
    </row>
    <row r="1558" spans="9:9" x14ac:dyDescent="0.35">
      <c r="I1558" t="s">
        <v>1998</v>
      </c>
    </row>
    <row r="1559" spans="9:9" x14ac:dyDescent="0.35">
      <c r="I1559" t="s">
        <v>1999</v>
      </c>
    </row>
    <row r="1560" spans="9:9" x14ac:dyDescent="0.35">
      <c r="I1560" t="s">
        <v>2000</v>
      </c>
    </row>
    <row r="1561" spans="9:9" x14ac:dyDescent="0.35">
      <c r="I1561" t="s">
        <v>2001</v>
      </c>
    </row>
    <row r="1562" spans="9:9" x14ac:dyDescent="0.35">
      <c r="I1562" t="s">
        <v>2002</v>
      </c>
    </row>
    <row r="1563" spans="9:9" x14ac:dyDescent="0.35">
      <c r="I1563" t="s">
        <v>2003</v>
      </c>
    </row>
    <row r="1564" spans="9:9" x14ac:dyDescent="0.35">
      <c r="I1564" t="s">
        <v>2004</v>
      </c>
    </row>
    <row r="1565" spans="9:9" x14ac:dyDescent="0.35">
      <c r="I1565" t="s">
        <v>2005</v>
      </c>
    </row>
    <row r="1566" spans="9:9" x14ac:dyDescent="0.35">
      <c r="I1566" t="s">
        <v>2006</v>
      </c>
    </row>
    <row r="1567" spans="9:9" x14ac:dyDescent="0.35">
      <c r="I1567" t="s">
        <v>2007</v>
      </c>
    </row>
    <row r="1568" spans="9:9" x14ac:dyDescent="0.35">
      <c r="I1568" t="s">
        <v>2008</v>
      </c>
    </row>
    <row r="1569" spans="9:9" x14ac:dyDescent="0.35">
      <c r="I1569" t="s">
        <v>2009</v>
      </c>
    </row>
    <row r="1570" spans="9:9" x14ac:dyDescent="0.35">
      <c r="I1570" t="s">
        <v>2010</v>
      </c>
    </row>
    <row r="1571" spans="9:9" x14ac:dyDescent="0.35">
      <c r="I1571" t="s">
        <v>2011</v>
      </c>
    </row>
    <row r="1572" spans="9:9" x14ac:dyDescent="0.35">
      <c r="I1572" t="s">
        <v>2012</v>
      </c>
    </row>
    <row r="1573" spans="9:9" x14ac:dyDescent="0.35">
      <c r="I1573" t="s">
        <v>2013</v>
      </c>
    </row>
    <row r="1574" spans="9:9" x14ac:dyDescent="0.35">
      <c r="I1574" t="s">
        <v>2014</v>
      </c>
    </row>
    <row r="1575" spans="9:9" x14ac:dyDescent="0.35">
      <c r="I1575" t="s">
        <v>2015</v>
      </c>
    </row>
    <row r="1576" spans="9:9" x14ac:dyDescent="0.35">
      <c r="I1576" t="s">
        <v>2016</v>
      </c>
    </row>
    <row r="1577" spans="9:9" x14ac:dyDescent="0.35">
      <c r="I1577" t="s">
        <v>2017</v>
      </c>
    </row>
    <row r="1578" spans="9:9" x14ac:dyDescent="0.35">
      <c r="I1578" t="s">
        <v>2018</v>
      </c>
    </row>
    <row r="1579" spans="9:9" x14ac:dyDescent="0.35">
      <c r="I1579" t="s">
        <v>2019</v>
      </c>
    </row>
    <row r="1580" spans="9:9" x14ac:dyDescent="0.35">
      <c r="I1580" t="s">
        <v>2020</v>
      </c>
    </row>
    <row r="1581" spans="9:9" x14ac:dyDescent="0.35">
      <c r="I1581" t="s">
        <v>2021</v>
      </c>
    </row>
    <row r="1582" spans="9:9" x14ac:dyDescent="0.35">
      <c r="I1582" t="s">
        <v>2022</v>
      </c>
    </row>
    <row r="1583" spans="9:9" x14ac:dyDescent="0.35">
      <c r="I1583" t="s">
        <v>2023</v>
      </c>
    </row>
    <row r="1584" spans="9:9" x14ac:dyDescent="0.35">
      <c r="I1584" t="s">
        <v>2024</v>
      </c>
    </row>
    <row r="1585" spans="9:9" x14ac:dyDescent="0.35">
      <c r="I1585" t="s">
        <v>2025</v>
      </c>
    </row>
    <row r="1586" spans="9:9" x14ac:dyDescent="0.35">
      <c r="I1586" t="s">
        <v>2026</v>
      </c>
    </row>
    <row r="1587" spans="9:9" x14ac:dyDescent="0.35">
      <c r="I1587" t="s">
        <v>2027</v>
      </c>
    </row>
    <row r="1588" spans="9:9" x14ac:dyDescent="0.35">
      <c r="I1588" t="s">
        <v>2028</v>
      </c>
    </row>
    <row r="1589" spans="9:9" x14ac:dyDescent="0.35">
      <c r="I1589" t="s">
        <v>2029</v>
      </c>
    </row>
    <row r="1590" spans="9:9" x14ac:dyDescent="0.35">
      <c r="I1590" t="s">
        <v>2030</v>
      </c>
    </row>
    <row r="1591" spans="9:9" x14ac:dyDescent="0.35">
      <c r="I1591" t="s">
        <v>2031</v>
      </c>
    </row>
    <row r="1592" spans="9:9" x14ac:dyDescent="0.35">
      <c r="I1592" t="s">
        <v>2032</v>
      </c>
    </row>
    <row r="1593" spans="9:9" x14ac:dyDescent="0.35">
      <c r="I1593" t="s">
        <v>2033</v>
      </c>
    </row>
    <row r="1594" spans="9:9" x14ac:dyDescent="0.35">
      <c r="I1594" t="s">
        <v>2034</v>
      </c>
    </row>
    <row r="1595" spans="9:9" x14ac:dyDescent="0.35">
      <c r="I1595" t="s">
        <v>2035</v>
      </c>
    </row>
    <row r="1596" spans="9:9" x14ac:dyDescent="0.35">
      <c r="I1596" t="s">
        <v>2036</v>
      </c>
    </row>
    <row r="1597" spans="9:9" x14ac:dyDescent="0.35">
      <c r="I1597" t="s">
        <v>2037</v>
      </c>
    </row>
    <row r="1598" spans="9:9" x14ac:dyDescent="0.35">
      <c r="I1598" t="s">
        <v>2038</v>
      </c>
    </row>
    <row r="1599" spans="9:9" x14ac:dyDescent="0.35">
      <c r="I1599" t="s">
        <v>2039</v>
      </c>
    </row>
    <row r="1600" spans="9:9" x14ac:dyDescent="0.35">
      <c r="I1600" t="s">
        <v>2040</v>
      </c>
    </row>
    <row r="1601" spans="9:9" x14ac:dyDescent="0.35">
      <c r="I1601" t="s">
        <v>2041</v>
      </c>
    </row>
    <row r="1602" spans="9:9" x14ac:dyDescent="0.35">
      <c r="I1602" t="s">
        <v>2042</v>
      </c>
    </row>
    <row r="1603" spans="9:9" x14ac:dyDescent="0.35">
      <c r="I1603" t="s">
        <v>2043</v>
      </c>
    </row>
    <row r="1604" spans="9:9" x14ac:dyDescent="0.35">
      <c r="I1604" t="s">
        <v>2044</v>
      </c>
    </row>
    <row r="1605" spans="9:9" x14ac:dyDescent="0.35">
      <c r="I1605" t="s">
        <v>2045</v>
      </c>
    </row>
    <row r="1606" spans="9:9" x14ac:dyDescent="0.35">
      <c r="I1606" t="s">
        <v>2046</v>
      </c>
    </row>
    <row r="1607" spans="9:9" x14ac:dyDescent="0.35">
      <c r="I1607" t="s">
        <v>2047</v>
      </c>
    </row>
    <row r="1608" spans="9:9" x14ac:dyDescent="0.35">
      <c r="I1608" t="s">
        <v>2048</v>
      </c>
    </row>
    <row r="1609" spans="9:9" x14ac:dyDescent="0.35">
      <c r="I1609" t="s">
        <v>2049</v>
      </c>
    </row>
    <row r="1610" spans="9:9" x14ac:dyDescent="0.35">
      <c r="I1610" t="s">
        <v>2050</v>
      </c>
    </row>
    <row r="1611" spans="9:9" x14ac:dyDescent="0.35">
      <c r="I1611" t="s">
        <v>2051</v>
      </c>
    </row>
    <row r="1612" spans="9:9" x14ac:dyDescent="0.35">
      <c r="I1612" t="s">
        <v>2052</v>
      </c>
    </row>
    <row r="1613" spans="9:9" x14ac:dyDescent="0.35">
      <c r="I1613" t="s">
        <v>2053</v>
      </c>
    </row>
    <row r="1614" spans="9:9" x14ac:dyDescent="0.35">
      <c r="I1614" t="s">
        <v>2054</v>
      </c>
    </row>
    <row r="1615" spans="9:9" x14ac:dyDescent="0.35">
      <c r="I1615" t="s">
        <v>2055</v>
      </c>
    </row>
    <row r="1616" spans="9:9" x14ac:dyDescent="0.35">
      <c r="I1616" t="s">
        <v>2056</v>
      </c>
    </row>
    <row r="1617" spans="9:9" x14ac:dyDescent="0.35">
      <c r="I1617" t="s">
        <v>2057</v>
      </c>
    </row>
    <row r="1618" spans="9:9" x14ac:dyDescent="0.35">
      <c r="I1618" t="s">
        <v>2058</v>
      </c>
    </row>
    <row r="1619" spans="9:9" x14ac:dyDescent="0.35">
      <c r="I1619" t="s">
        <v>2059</v>
      </c>
    </row>
    <row r="1620" spans="9:9" x14ac:dyDescent="0.35">
      <c r="I1620" t="s">
        <v>2060</v>
      </c>
    </row>
    <row r="1621" spans="9:9" x14ac:dyDescent="0.35">
      <c r="I1621" t="s">
        <v>2061</v>
      </c>
    </row>
    <row r="1622" spans="9:9" x14ac:dyDescent="0.35">
      <c r="I1622" t="s">
        <v>2062</v>
      </c>
    </row>
    <row r="1623" spans="9:9" x14ac:dyDescent="0.35">
      <c r="I1623" t="s">
        <v>2063</v>
      </c>
    </row>
    <row r="1624" spans="9:9" x14ac:dyDescent="0.35">
      <c r="I1624" t="s">
        <v>2064</v>
      </c>
    </row>
    <row r="1625" spans="9:9" x14ac:dyDescent="0.35">
      <c r="I1625" t="s">
        <v>2065</v>
      </c>
    </row>
    <row r="1626" spans="9:9" x14ac:dyDescent="0.35">
      <c r="I1626" t="s">
        <v>2066</v>
      </c>
    </row>
    <row r="1627" spans="9:9" x14ac:dyDescent="0.35">
      <c r="I1627" t="s">
        <v>2067</v>
      </c>
    </row>
    <row r="1628" spans="9:9" x14ac:dyDescent="0.35">
      <c r="I1628" t="s">
        <v>2068</v>
      </c>
    </row>
    <row r="1629" spans="9:9" x14ac:dyDescent="0.35">
      <c r="I1629" t="s">
        <v>2069</v>
      </c>
    </row>
    <row r="1630" spans="9:9" x14ac:dyDescent="0.35">
      <c r="I1630" t="s">
        <v>2070</v>
      </c>
    </row>
    <row r="1631" spans="9:9" x14ac:dyDescent="0.35">
      <c r="I1631" t="s">
        <v>2071</v>
      </c>
    </row>
    <row r="1632" spans="9:9" x14ac:dyDescent="0.35">
      <c r="I1632" t="s">
        <v>2072</v>
      </c>
    </row>
    <row r="1633" spans="9:9" x14ac:dyDescent="0.35">
      <c r="I1633" t="s">
        <v>2073</v>
      </c>
    </row>
    <row r="1634" spans="9:9" x14ac:dyDescent="0.35">
      <c r="I1634" t="s">
        <v>2074</v>
      </c>
    </row>
    <row r="1635" spans="9:9" x14ac:dyDescent="0.35">
      <c r="I1635" t="s">
        <v>2075</v>
      </c>
    </row>
    <row r="1636" spans="9:9" x14ac:dyDescent="0.35">
      <c r="I1636" t="s">
        <v>2076</v>
      </c>
    </row>
    <row r="1637" spans="9:9" x14ac:dyDescent="0.35">
      <c r="I1637" t="s">
        <v>2077</v>
      </c>
    </row>
    <row r="1638" spans="9:9" x14ac:dyDescent="0.35">
      <c r="I1638" t="s">
        <v>2078</v>
      </c>
    </row>
    <row r="1639" spans="9:9" x14ac:dyDescent="0.35">
      <c r="I1639" t="s">
        <v>2079</v>
      </c>
    </row>
    <row r="1640" spans="9:9" x14ac:dyDescent="0.35">
      <c r="I1640" t="s">
        <v>2080</v>
      </c>
    </row>
    <row r="1641" spans="9:9" x14ac:dyDescent="0.35">
      <c r="I1641" t="s">
        <v>2081</v>
      </c>
    </row>
    <row r="1642" spans="9:9" x14ac:dyDescent="0.35">
      <c r="I1642" t="s">
        <v>2082</v>
      </c>
    </row>
    <row r="1643" spans="9:9" x14ac:dyDescent="0.35">
      <c r="I1643" t="s">
        <v>2083</v>
      </c>
    </row>
    <row r="1644" spans="9:9" x14ac:dyDescent="0.35">
      <c r="I1644" t="s">
        <v>2084</v>
      </c>
    </row>
    <row r="1645" spans="9:9" x14ac:dyDescent="0.35">
      <c r="I1645" t="s">
        <v>2085</v>
      </c>
    </row>
    <row r="1646" spans="9:9" x14ac:dyDescent="0.35">
      <c r="I1646" t="s">
        <v>2086</v>
      </c>
    </row>
    <row r="1647" spans="9:9" x14ac:dyDescent="0.35">
      <c r="I1647" t="s">
        <v>2087</v>
      </c>
    </row>
    <row r="1648" spans="9:9" x14ac:dyDescent="0.35">
      <c r="I1648" t="s">
        <v>2088</v>
      </c>
    </row>
    <row r="1649" spans="9:9" x14ac:dyDescent="0.35">
      <c r="I1649" t="s">
        <v>2089</v>
      </c>
    </row>
    <row r="1650" spans="9:9" x14ac:dyDescent="0.35">
      <c r="I1650" t="s">
        <v>2090</v>
      </c>
    </row>
    <row r="1651" spans="9:9" x14ac:dyDescent="0.35">
      <c r="I1651" t="s">
        <v>2091</v>
      </c>
    </row>
    <row r="1652" spans="9:9" x14ac:dyDescent="0.35">
      <c r="I1652" t="s">
        <v>2092</v>
      </c>
    </row>
    <row r="1653" spans="9:9" x14ac:dyDescent="0.35">
      <c r="I1653" t="s">
        <v>2093</v>
      </c>
    </row>
    <row r="1654" spans="9:9" x14ac:dyDescent="0.35">
      <c r="I1654" t="s">
        <v>2094</v>
      </c>
    </row>
    <row r="1655" spans="9:9" x14ac:dyDescent="0.35">
      <c r="I1655" t="s">
        <v>2095</v>
      </c>
    </row>
    <row r="1656" spans="9:9" x14ac:dyDescent="0.35">
      <c r="I1656" t="s">
        <v>2096</v>
      </c>
    </row>
    <row r="1657" spans="9:9" x14ac:dyDescent="0.35">
      <c r="I1657" t="s">
        <v>2097</v>
      </c>
    </row>
    <row r="1658" spans="9:9" x14ac:dyDescent="0.35">
      <c r="I1658" t="s">
        <v>2098</v>
      </c>
    </row>
    <row r="1659" spans="9:9" x14ac:dyDescent="0.35">
      <c r="I1659" t="s">
        <v>2099</v>
      </c>
    </row>
    <row r="1660" spans="9:9" x14ac:dyDescent="0.35">
      <c r="I1660" t="s">
        <v>2100</v>
      </c>
    </row>
    <row r="1661" spans="9:9" x14ac:dyDescent="0.35">
      <c r="I1661" t="s">
        <v>2101</v>
      </c>
    </row>
    <row r="1662" spans="9:9" x14ac:dyDescent="0.35">
      <c r="I1662" t="s">
        <v>2102</v>
      </c>
    </row>
    <row r="1663" spans="9:9" x14ac:dyDescent="0.35">
      <c r="I1663" t="s">
        <v>2103</v>
      </c>
    </row>
    <row r="1664" spans="9:9" x14ac:dyDescent="0.35">
      <c r="I1664" t="s">
        <v>2104</v>
      </c>
    </row>
    <row r="1665" spans="9:9" x14ac:dyDescent="0.35">
      <c r="I1665" t="s">
        <v>2105</v>
      </c>
    </row>
    <row r="1666" spans="9:9" x14ac:dyDescent="0.35">
      <c r="I1666" t="s">
        <v>2106</v>
      </c>
    </row>
    <row r="1667" spans="9:9" x14ac:dyDescent="0.35">
      <c r="I1667" t="s">
        <v>2107</v>
      </c>
    </row>
    <row r="1668" spans="9:9" x14ac:dyDescent="0.35">
      <c r="I1668" t="s">
        <v>2108</v>
      </c>
    </row>
    <row r="1669" spans="9:9" x14ac:dyDescent="0.35">
      <c r="I1669" t="s">
        <v>2109</v>
      </c>
    </row>
    <row r="1670" spans="9:9" x14ac:dyDescent="0.35">
      <c r="I1670" t="s">
        <v>2110</v>
      </c>
    </row>
    <row r="1671" spans="9:9" x14ac:dyDescent="0.35">
      <c r="I1671" t="s">
        <v>2111</v>
      </c>
    </row>
    <row r="1672" spans="9:9" x14ac:dyDescent="0.35">
      <c r="I1672" t="s">
        <v>2112</v>
      </c>
    </row>
    <row r="1673" spans="9:9" x14ac:dyDescent="0.35">
      <c r="I1673" t="s">
        <v>2113</v>
      </c>
    </row>
    <row r="1674" spans="9:9" x14ac:dyDescent="0.35">
      <c r="I1674" t="s">
        <v>2114</v>
      </c>
    </row>
    <row r="1675" spans="9:9" x14ac:dyDescent="0.35">
      <c r="I1675" t="s">
        <v>2115</v>
      </c>
    </row>
    <row r="1676" spans="9:9" x14ac:dyDescent="0.35">
      <c r="I1676" t="s">
        <v>2116</v>
      </c>
    </row>
    <row r="1677" spans="9:9" x14ac:dyDescent="0.35">
      <c r="I1677" t="s">
        <v>2117</v>
      </c>
    </row>
    <row r="1678" spans="9:9" x14ac:dyDescent="0.35">
      <c r="I1678" t="s">
        <v>2118</v>
      </c>
    </row>
    <row r="1679" spans="9:9" x14ac:dyDescent="0.35">
      <c r="I1679" t="s">
        <v>2119</v>
      </c>
    </row>
    <row r="1680" spans="9:9" x14ac:dyDescent="0.35">
      <c r="I1680" t="s">
        <v>2120</v>
      </c>
    </row>
    <row r="1681" spans="9:9" x14ac:dyDescent="0.35">
      <c r="I1681" t="s">
        <v>2121</v>
      </c>
    </row>
    <row r="1682" spans="9:9" x14ac:dyDescent="0.35">
      <c r="I1682" t="s">
        <v>2122</v>
      </c>
    </row>
    <row r="1683" spans="9:9" x14ac:dyDescent="0.35">
      <c r="I1683" t="s">
        <v>2123</v>
      </c>
    </row>
    <row r="1684" spans="9:9" x14ac:dyDescent="0.35">
      <c r="I1684" t="s">
        <v>2124</v>
      </c>
    </row>
    <row r="1685" spans="9:9" x14ac:dyDescent="0.35">
      <c r="I1685" t="s">
        <v>2125</v>
      </c>
    </row>
    <row r="1686" spans="9:9" x14ac:dyDescent="0.35">
      <c r="I1686" t="s">
        <v>2126</v>
      </c>
    </row>
    <row r="1687" spans="9:9" x14ac:dyDescent="0.35">
      <c r="I1687" t="s">
        <v>2127</v>
      </c>
    </row>
    <row r="1688" spans="9:9" x14ac:dyDescent="0.35">
      <c r="I1688" t="s">
        <v>2128</v>
      </c>
    </row>
    <row r="1689" spans="9:9" x14ac:dyDescent="0.35">
      <c r="I1689" t="s">
        <v>2129</v>
      </c>
    </row>
    <row r="1690" spans="9:9" x14ac:dyDescent="0.35">
      <c r="I1690" t="s">
        <v>2130</v>
      </c>
    </row>
    <row r="1691" spans="9:9" x14ac:dyDescent="0.35">
      <c r="I1691" t="s">
        <v>2131</v>
      </c>
    </row>
    <row r="1692" spans="9:9" x14ac:dyDescent="0.35">
      <c r="I1692" t="s">
        <v>2132</v>
      </c>
    </row>
    <row r="1693" spans="9:9" x14ac:dyDescent="0.35">
      <c r="I1693" t="s">
        <v>2133</v>
      </c>
    </row>
    <row r="1694" spans="9:9" x14ac:dyDescent="0.35">
      <c r="I1694" t="s">
        <v>2134</v>
      </c>
    </row>
    <row r="1695" spans="9:9" x14ac:dyDescent="0.35">
      <c r="I1695" t="s">
        <v>2135</v>
      </c>
    </row>
    <row r="1696" spans="9:9" x14ac:dyDescent="0.35">
      <c r="I1696" t="s">
        <v>2136</v>
      </c>
    </row>
    <row r="1697" spans="9:9" x14ac:dyDescent="0.35">
      <c r="I1697" t="s">
        <v>2137</v>
      </c>
    </row>
    <row r="1698" spans="9:9" x14ac:dyDescent="0.35">
      <c r="I1698" t="s">
        <v>2138</v>
      </c>
    </row>
    <row r="1699" spans="9:9" x14ac:dyDescent="0.35">
      <c r="I1699" t="s">
        <v>2139</v>
      </c>
    </row>
    <row r="1700" spans="9:9" x14ac:dyDescent="0.35">
      <c r="I1700" t="s">
        <v>2140</v>
      </c>
    </row>
    <row r="1701" spans="9:9" x14ac:dyDescent="0.35">
      <c r="I1701" t="s">
        <v>2141</v>
      </c>
    </row>
    <row r="1702" spans="9:9" x14ac:dyDescent="0.35">
      <c r="I1702" t="s">
        <v>2142</v>
      </c>
    </row>
    <row r="1703" spans="9:9" x14ac:dyDescent="0.35">
      <c r="I1703" t="s">
        <v>2143</v>
      </c>
    </row>
    <row r="1704" spans="9:9" x14ac:dyDescent="0.35">
      <c r="I1704" t="s">
        <v>2144</v>
      </c>
    </row>
    <row r="1705" spans="9:9" x14ac:dyDescent="0.35">
      <c r="I1705" t="s">
        <v>2145</v>
      </c>
    </row>
    <row r="1706" spans="9:9" x14ac:dyDescent="0.35">
      <c r="I1706" t="s">
        <v>2146</v>
      </c>
    </row>
    <row r="1707" spans="9:9" x14ac:dyDescent="0.35">
      <c r="I1707" t="s">
        <v>2147</v>
      </c>
    </row>
    <row r="1708" spans="9:9" x14ac:dyDescent="0.35">
      <c r="I1708" t="s">
        <v>2148</v>
      </c>
    </row>
    <row r="1709" spans="9:9" x14ac:dyDescent="0.35">
      <c r="I1709" t="s">
        <v>2149</v>
      </c>
    </row>
    <row r="1710" spans="9:9" x14ac:dyDescent="0.35">
      <c r="I1710" t="s">
        <v>2150</v>
      </c>
    </row>
    <row r="1711" spans="9:9" x14ac:dyDescent="0.35">
      <c r="I1711" t="s">
        <v>2151</v>
      </c>
    </row>
    <row r="1712" spans="9:9" x14ac:dyDescent="0.35">
      <c r="I1712" t="s">
        <v>2152</v>
      </c>
    </row>
    <row r="1713" spans="9:9" x14ac:dyDescent="0.35">
      <c r="I1713" t="s">
        <v>2153</v>
      </c>
    </row>
    <row r="1714" spans="9:9" x14ac:dyDescent="0.35">
      <c r="I1714" t="s">
        <v>2154</v>
      </c>
    </row>
    <row r="1715" spans="9:9" x14ac:dyDescent="0.35">
      <c r="I1715" t="s">
        <v>2155</v>
      </c>
    </row>
    <row r="1716" spans="9:9" x14ac:dyDescent="0.35">
      <c r="I1716" t="s">
        <v>2156</v>
      </c>
    </row>
    <row r="1717" spans="9:9" x14ac:dyDescent="0.35">
      <c r="I1717" t="s">
        <v>2157</v>
      </c>
    </row>
    <row r="1718" spans="9:9" x14ac:dyDescent="0.35">
      <c r="I1718" t="s">
        <v>2158</v>
      </c>
    </row>
    <row r="1719" spans="9:9" x14ac:dyDescent="0.35">
      <c r="I1719" t="s">
        <v>2159</v>
      </c>
    </row>
    <row r="1720" spans="9:9" x14ac:dyDescent="0.35">
      <c r="I1720" t="s">
        <v>2160</v>
      </c>
    </row>
    <row r="1721" spans="9:9" x14ac:dyDescent="0.35">
      <c r="I1721" t="s">
        <v>2161</v>
      </c>
    </row>
    <row r="1722" spans="9:9" x14ac:dyDescent="0.35">
      <c r="I1722" t="s">
        <v>2162</v>
      </c>
    </row>
    <row r="1723" spans="9:9" x14ac:dyDescent="0.35">
      <c r="I1723" t="s">
        <v>2163</v>
      </c>
    </row>
    <row r="1724" spans="9:9" x14ac:dyDescent="0.35">
      <c r="I1724" t="s">
        <v>2164</v>
      </c>
    </row>
    <row r="1725" spans="9:9" x14ac:dyDescent="0.35">
      <c r="I1725" t="s">
        <v>2165</v>
      </c>
    </row>
    <row r="1726" spans="9:9" x14ac:dyDescent="0.35">
      <c r="I1726" t="s">
        <v>2166</v>
      </c>
    </row>
    <row r="1727" spans="9:9" x14ac:dyDescent="0.35">
      <c r="I1727" t="s">
        <v>2167</v>
      </c>
    </row>
    <row r="1728" spans="9:9" x14ac:dyDescent="0.35">
      <c r="I1728" t="s">
        <v>2168</v>
      </c>
    </row>
    <row r="1729" spans="9:9" x14ac:dyDescent="0.35">
      <c r="I1729" t="s">
        <v>2169</v>
      </c>
    </row>
    <row r="1730" spans="9:9" x14ac:dyDescent="0.35">
      <c r="I1730" t="s">
        <v>2170</v>
      </c>
    </row>
    <row r="1731" spans="9:9" x14ac:dyDescent="0.35">
      <c r="I1731" t="s">
        <v>2171</v>
      </c>
    </row>
    <row r="1732" spans="9:9" x14ac:dyDescent="0.35">
      <c r="I1732" t="s">
        <v>2172</v>
      </c>
    </row>
    <row r="1733" spans="9:9" x14ac:dyDescent="0.35">
      <c r="I1733" t="s">
        <v>2173</v>
      </c>
    </row>
    <row r="1734" spans="9:9" x14ac:dyDescent="0.35">
      <c r="I1734" t="s">
        <v>2174</v>
      </c>
    </row>
    <row r="1735" spans="9:9" x14ac:dyDescent="0.35">
      <c r="I1735" t="s">
        <v>2175</v>
      </c>
    </row>
    <row r="1736" spans="9:9" x14ac:dyDescent="0.35">
      <c r="I1736" t="s">
        <v>2176</v>
      </c>
    </row>
    <row r="1737" spans="9:9" x14ac:dyDescent="0.35">
      <c r="I1737" t="s">
        <v>2177</v>
      </c>
    </row>
    <row r="1738" spans="9:9" x14ac:dyDescent="0.35">
      <c r="I1738" t="s">
        <v>2178</v>
      </c>
    </row>
    <row r="1739" spans="9:9" x14ac:dyDescent="0.35">
      <c r="I1739" t="s">
        <v>2179</v>
      </c>
    </row>
    <row r="1740" spans="9:9" x14ac:dyDescent="0.35">
      <c r="I1740" t="s">
        <v>2180</v>
      </c>
    </row>
    <row r="1741" spans="9:9" x14ac:dyDescent="0.35">
      <c r="I1741" t="s">
        <v>2181</v>
      </c>
    </row>
    <row r="1742" spans="9:9" x14ac:dyDescent="0.35">
      <c r="I1742" t="s">
        <v>2182</v>
      </c>
    </row>
    <row r="1743" spans="9:9" x14ac:dyDescent="0.35">
      <c r="I1743" t="s">
        <v>2183</v>
      </c>
    </row>
    <row r="1744" spans="9:9" x14ac:dyDescent="0.35">
      <c r="I1744" t="s">
        <v>2184</v>
      </c>
    </row>
    <row r="1745" spans="9:9" x14ac:dyDescent="0.35">
      <c r="I1745" t="s">
        <v>2185</v>
      </c>
    </row>
    <row r="1746" spans="9:9" x14ac:dyDescent="0.35">
      <c r="I1746" t="s">
        <v>2186</v>
      </c>
    </row>
    <row r="1747" spans="9:9" x14ac:dyDescent="0.35">
      <c r="I1747" t="s">
        <v>2187</v>
      </c>
    </row>
    <row r="1748" spans="9:9" x14ac:dyDescent="0.35">
      <c r="I1748" t="s">
        <v>2188</v>
      </c>
    </row>
    <row r="1749" spans="9:9" x14ac:dyDescent="0.35">
      <c r="I1749" t="s">
        <v>2189</v>
      </c>
    </row>
    <row r="1750" spans="9:9" x14ac:dyDescent="0.35">
      <c r="I1750" t="s">
        <v>2190</v>
      </c>
    </row>
    <row r="1751" spans="9:9" x14ac:dyDescent="0.35">
      <c r="I1751" t="s">
        <v>2191</v>
      </c>
    </row>
    <row r="1752" spans="9:9" x14ac:dyDescent="0.35">
      <c r="I1752" t="s">
        <v>2192</v>
      </c>
    </row>
    <row r="1753" spans="9:9" x14ac:dyDescent="0.35">
      <c r="I1753" t="s">
        <v>2193</v>
      </c>
    </row>
    <row r="1754" spans="9:9" x14ac:dyDescent="0.35">
      <c r="I1754" t="s">
        <v>2194</v>
      </c>
    </row>
    <row r="1755" spans="9:9" x14ac:dyDescent="0.35">
      <c r="I1755" t="s">
        <v>2195</v>
      </c>
    </row>
    <row r="1756" spans="9:9" x14ac:dyDescent="0.35">
      <c r="I1756" t="s">
        <v>2196</v>
      </c>
    </row>
    <row r="1757" spans="9:9" x14ac:dyDescent="0.35">
      <c r="I1757" t="s">
        <v>2197</v>
      </c>
    </row>
    <row r="1758" spans="9:9" x14ac:dyDescent="0.35">
      <c r="I1758" t="s">
        <v>2198</v>
      </c>
    </row>
    <row r="1759" spans="9:9" x14ac:dyDescent="0.35">
      <c r="I1759" t="s">
        <v>2199</v>
      </c>
    </row>
    <row r="1760" spans="9:9" x14ac:dyDescent="0.35">
      <c r="I1760" t="s">
        <v>2200</v>
      </c>
    </row>
    <row r="1761" spans="9:9" x14ac:dyDescent="0.35">
      <c r="I1761" t="s">
        <v>2201</v>
      </c>
    </row>
    <row r="1762" spans="9:9" x14ac:dyDescent="0.35">
      <c r="I1762" t="s">
        <v>2202</v>
      </c>
    </row>
    <row r="1763" spans="9:9" x14ac:dyDescent="0.35">
      <c r="I1763" t="s">
        <v>2203</v>
      </c>
    </row>
    <row r="1764" spans="9:9" x14ac:dyDescent="0.35">
      <c r="I1764" t="s">
        <v>2204</v>
      </c>
    </row>
    <row r="1765" spans="9:9" x14ac:dyDescent="0.35">
      <c r="I1765" t="s">
        <v>2205</v>
      </c>
    </row>
    <row r="1766" spans="9:9" x14ac:dyDescent="0.35">
      <c r="I1766" t="s">
        <v>2206</v>
      </c>
    </row>
    <row r="1767" spans="9:9" x14ac:dyDescent="0.35">
      <c r="I1767" t="s">
        <v>2207</v>
      </c>
    </row>
    <row r="1768" spans="9:9" x14ac:dyDescent="0.35">
      <c r="I1768" t="s">
        <v>2208</v>
      </c>
    </row>
    <row r="1769" spans="9:9" x14ac:dyDescent="0.35">
      <c r="I1769" t="s">
        <v>2209</v>
      </c>
    </row>
    <row r="1770" spans="9:9" x14ac:dyDescent="0.35">
      <c r="I1770" t="s">
        <v>2210</v>
      </c>
    </row>
    <row r="1771" spans="9:9" x14ac:dyDescent="0.35">
      <c r="I1771" t="s">
        <v>2211</v>
      </c>
    </row>
    <row r="1772" spans="9:9" x14ac:dyDescent="0.35">
      <c r="I1772" t="s">
        <v>2212</v>
      </c>
    </row>
    <row r="1773" spans="9:9" x14ac:dyDescent="0.35">
      <c r="I1773" t="s">
        <v>2213</v>
      </c>
    </row>
    <row r="1774" spans="9:9" x14ac:dyDescent="0.35">
      <c r="I1774" t="s">
        <v>2214</v>
      </c>
    </row>
    <row r="1775" spans="9:9" x14ac:dyDescent="0.35">
      <c r="I1775" t="s">
        <v>2215</v>
      </c>
    </row>
    <row r="1776" spans="9:9" x14ac:dyDescent="0.35">
      <c r="I1776" t="s">
        <v>2216</v>
      </c>
    </row>
    <row r="1777" spans="9:9" x14ac:dyDescent="0.35">
      <c r="I1777" t="s">
        <v>2217</v>
      </c>
    </row>
    <row r="1778" spans="9:9" x14ac:dyDescent="0.35">
      <c r="I1778" t="s">
        <v>2218</v>
      </c>
    </row>
    <row r="1779" spans="9:9" x14ac:dyDescent="0.35">
      <c r="I1779" t="s">
        <v>2219</v>
      </c>
    </row>
    <row r="1780" spans="9:9" x14ac:dyDescent="0.35">
      <c r="I1780" t="s">
        <v>2220</v>
      </c>
    </row>
    <row r="1781" spans="9:9" x14ac:dyDescent="0.35">
      <c r="I1781" t="s">
        <v>2221</v>
      </c>
    </row>
    <row r="1782" spans="9:9" x14ac:dyDescent="0.35">
      <c r="I1782" t="s">
        <v>2222</v>
      </c>
    </row>
    <row r="1783" spans="9:9" x14ac:dyDescent="0.35">
      <c r="I1783" t="s">
        <v>2223</v>
      </c>
    </row>
    <row r="1784" spans="9:9" x14ac:dyDescent="0.35">
      <c r="I1784" t="s">
        <v>2224</v>
      </c>
    </row>
    <row r="1785" spans="9:9" x14ac:dyDescent="0.35">
      <c r="I1785" t="s">
        <v>2225</v>
      </c>
    </row>
    <row r="1786" spans="9:9" x14ac:dyDescent="0.35">
      <c r="I1786" t="s">
        <v>2226</v>
      </c>
    </row>
    <row r="1787" spans="9:9" x14ac:dyDescent="0.35">
      <c r="I1787" t="s">
        <v>2227</v>
      </c>
    </row>
    <row r="1788" spans="9:9" x14ac:dyDescent="0.35">
      <c r="I1788" t="s">
        <v>2228</v>
      </c>
    </row>
    <row r="1789" spans="9:9" x14ac:dyDescent="0.35">
      <c r="I1789" t="s">
        <v>2229</v>
      </c>
    </row>
    <row r="1790" spans="9:9" x14ac:dyDescent="0.35">
      <c r="I1790" t="s">
        <v>2230</v>
      </c>
    </row>
    <row r="1791" spans="9:9" x14ac:dyDescent="0.35">
      <c r="I1791" t="s">
        <v>2231</v>
      </c>
    </row>
    <row r="1792" spans="9:9" x14ac:dyDescent="0.35">
      <c r="I1792" t="s">
        <v>2232</v>
      </c>
    </row>
    <row r="1793" spans="9:9" x14ac:dyDescent="0.35">
      <c r="I1793" t="s">
        <v>2233</v>
      </c>
    </row>
    <row r="1794" spans="9:9" x14ac:dyDescent="0.35">
      <c r="I1794" t="s">
        <v>2234</v>
      </c>
    </row>
    <row r="1795" spans="9:9" x14ac:dyDescent="0.35">
      <c r="I1795" t="s">
        <v>2235</v>
      </c>
    </row>
    <row r="1796" spans="9:9" x14ac:dyDescent="0.35">
      <c r="I1796" t="s">
        <v>2236</v>
      </c>
    </row>
    <row r="1797" spans="9:9" x14ac:dyDescent="0.35">
      <c r="I1797" t="s">
        <v>2237</v>
      </c>
    </row>
    <row r="1798" spans="9:9" x14ac:dyDescent="0.35">
      <c r="I1798" t="s">
        <v>2238</v>
      </c>
    </row>
    <row r="1799" spans="9:9" x14ac:dyDescent="0.35">
      <c r="I1799" t="s">
        <v>2239</v>
      </c>
    </row>
    <row r="1800" spans="9:9" x14ac:dyDescent="0.35">
      <c r="I1800" t="s">
        <v>2240</v>
      </c>
    </row>
    <row r="1801" spans="9:9" x14ac:dyDescent="0.35">
      <c r="I1801" t="s">
        <v>2241</v>
      </c>
    </row>
    <row r="1802" spans="9:9" x14ac:dyDescent="0.35">
      <c r="I1802" t="s">
        <v>2242</v>
      </c>
    </row>
    <row r="1803" spans="9:9" x14ac:dyDescent="0.35">
      <c r="I1803" t="s">
        <v>2243</v>
      </c>
    </row>
    <row r="1804" spans="9:9" x14ac:dyDescent="0.35">
      <c r="I1804" t="s">
        <v>2244</v>
      </c>
    </row>
    <row r="1805" spans="9:9" x14ac:dyDescent="0.35">
      <c r="I1805" t="s">
        <v>2245</v>
      </c>
    </row>
    <row r="1806" spans="9:9" x14ac:dyDescent="0.35">
      <c r="I1806" t="s">
        <v>2246</v>
      </c>
    </row>
    <row r="1807" spans="9:9" x14ac:dyDescent="0.35">
      <c r="I1807" t="s">
        <v>2247</v>
      </c>
    </row>
    <row r="1808" spans="9:9" x14ac:dyDescent="0.35">
      <c r="I1808" t="s">
        <v>2248</v>
      </c>
    </row>
    <row r="1809" spans="9:9" x14ac:dyDescent="0.35">
      <c r="I1809" t="s">
        <v>2249</v>
      </c>
    </row>
    <row r="1810" spans="9:9" x14ac:dyDescent="0.35">
      <c r="I1810" t="s">
        <v>2250</v>
      </c>
    </row>
    <row r="1811" spans="9:9" x14ac:dyDescent="0.35">
      <c r="I1811" t="s">
        <v>2251</v>
      </c>
    </row>
    <row r="1812" spans="9:9" x14ac:dyDescent="0.35">
      <c r="I1812" t="s">
        <v>2252</v>
      </c>
    </row>
    <row r="1813" spans="9:9" x14ac:dyDescent="0.35">
      <c r="I1813" t="s">
        <v>2253</v>
      </c>
    </row>
    <row r="1814" spans="9:9" x14ac:dyDescent="0.35">
      <c r="I1814" t="s">
        <v>2254</v>
      </c>
    </row>
    <row r="1815" spans="9:9" x14ac:dyDescent="0.35">
      <c r="I1815" t="s">
        <v>2255</v>
      </c>
    </row>
    <row r="1816" spans="9:9" x14ac:dyDescent="0.35">
      <c r="I1816" t="s">
        <v>2256</v>
      </c>
    </row>
    <row r="1817" spans="9:9" x14ac:dyDescent="0.35">
      <c r="I1817" t="s">
        <v>2257</v>
      </c>
    </row>
    <row r="1818" spans="9:9" x14ac:dyDescent="0.35">
      <c r="I1818" t="s">
        <v>2258</v>
      </c>
    </row>
    <row r="1819" spans="9:9" x14ac:dyDescent="0.35">
      <c r="I1819" t="s">
        <v>2259</v>
      </c>
    </row>
    <row r="1820" spans="9:9" x14ac:dyDescent="0.35">
      <c r="I1820" t="s">
        <v>2260</v>
      </c>
    </row>
    <row r="1821" spans="9:9" x14ac:dyDescent="0.35">
      <c r="I1821" t="s">
        <v>2261</v>
      </c>
    </row>
    <row r="1822" spans="9:9" x14ac:dyDescent="0.35">
      <c r="I1822" t="s">
        <v>2262</v>
      </c>
    </row>
    <row r="1823" spans="9:9" x14ac:dyDescent="0.35">
      <c r="I1823" t="s">
        <v>2263</v>
      </c>
    </row>
    <row r="1824" spans="9:9" x14ac:dyDescent="0.35">
      <c r="I1824" t="s">
        <v>2264</v>
      </c>
    </row>
    <row r="1825" spans="9:9" x14ac:dyDescent="0.35">
      <c r="I1825" t="s">
        <v>2265</v>
      </c>
    </row>
    <row r="1826" spans="9:9" x14ac:dyDescent="0.35">
      <c r="I1826" t="s">
        <v>2266</v>
      </c>
    </row>
    <row r="1827" spans="9:9" x14ac:dyDescent="0.35">
      <c r="I1827" t="s">
        <v>2267</v>
      </c>
    </row>
    <row r="1828" spans="9:9" x14ac:dyDescent="0.35">
      <c r="I1828" t="s">
        <v>2268</v>
      </c>
    </row>
    <row r="1829" spans="9:9" x14ac:dyDescent="0.35">
      <c r="I1829" t="s">
        <v>2269</v>
      </c>
    </row>
    <row r="1830" spans="9:9" x14ac:dyDescent="0.35">
      <c r="I1830" t="s">
        <v>2270</v>
      </c>
    </row>
    <row r="1831" spans="9:9" x14ac:dyDescent="0.35">
      <c r="I1831" t="s">
        <v>2271</v>
      </c>
    </row>
    <row r="1832" spans="9:9" x14ac:dyDescent="0.35">
      <c r="I1832" t="s">
        <v>2272</v>
      </c>
    </row>
    <row r="1833" spans="9:9" x14ac:dyDescent="0.35">
      <c r="I1833" t="s">
        <v>2273</v>
      </c>
    </row>
    <row r="1834" spans="9:9" x14ac:dyDescent="0.35">
      <c r="I1834" t="s">
        <v>2274</v>
      </c>
    </row>
    <row r="1835" spans="9:9" x14ac:dyDescent="0.35">
      <c r="I1835" t="s">
        <v>2275</v>
      </c>
    </row>
    <row r="1836" spans="9:9" x14ac:dyDescent="0.35">
      <c r="I1836" t="s">
        <v>2276</v>
      </c>
    </row>
    <row r="1837" spans="9:9" x14ac:dyDescent="0.35">
      <c r="I1837" t="s">
        <v>2277</v>
      </c>
    </row>
    <row r="1838" spans="9:9" x14ac:dyDescent="0.35">
      <c r="I1838" t="s">
        <v>2278</v>
      </c>
    </row>
    <row r="1839" spans="9:9" x14ac:dyDescent="0.35">
      <c r="I1839" t="s">
        <v>2279</v>
      </c>
    </row>
    <row r="1840" spans="9:9" x14ac:dyDescent="0.35">
      <c r="I1840" t="s">
        <v>2280</v>
      </c>
    </row>
    <row r="1841" spans="9:9" x14ac:dyDescent="0.35">
      <c r="I1841" t="s">
        <v>2281</v>
      </c>
    </row>
    <row r="1842" spans="9:9" x14ac:dyDescent="0.35">
      <c r="I1842" t="s">
        <v>2282</v>
      </c>
    </row>
    <row r="1843" spans="9:9" x14ac:dyDescent="0.35">
      <c r="I1843" t="s">
        <v>2283</v>
      </c>
    </row>
    <row r="1844" spans="9:9" x14ac:dyDescent="0.35">
      <c r="I1844" t="s">
        <v>2284</v>
      </c>
    </row>
    <row r="1845" spans="9:9" x14ac:dyDescent="0.35">
      <c r="I1845" t="s">
        <v>2285</v>
      </c>
    </row>
    <row r="1846" spans="9:9" x14ac:dyDescent="0.35">
      <c r="I1846" t="s">
        <v>2286</v>
      </c>
    </row>
    <row r="1847" spans="9:9" x14ac:dyDescent="0.35">
      <c r="I1847" t="s">
        <v>2287</v>
      </c>
    </row>
    <row r="1848" spans="9:9" x14ac:dyDescent="0.35">
      <c r="I1848" t="s">
        <v>2288</v>
      </c>
    </row>
    <row r="1849" spans="9:9" x14ac:dyDescent="0.35">
      <c r="I1849" t="s">
        <v>2289</v>
      </c>
    </row>
    <row r="1850" spans="9:9" x14ac:dyDescent="0.35">
      <c r="I1850" t="s">
        <v>2290</v>
      </c>
    </row>
    <row r="1851" spans="9:9" x14ac:dyDescent="0.35">
      <c r="I1851" t="s">
        <v>2291</v>
      </c>
    </row>
    <row r="1852" spans="9:9" x14ac:dyDescent="0.35">
      <c r="I1852" t="s">
        <v>2292</v>
      </c>
    </row>
    <row r="1853" spans="9:9" x14ac:dyDescent="0.35">
      <c r="I1853" t="s">
        <v>2293</v>
      </c>
    </row>
    <row r="1854" spans="9:9" x14ac:dyDescent="0.35">
      <c r="I1854" t="s">
        <v>2294</v>
      </c>
    </row>
    <row r="1855" spans="9:9" x14ac:dyDescent="0.35">
      <c r="I1855" t="s">
        <v>2295</v>
      </c>
    </row>
    <row r="1856" spans="9:9" x14ac:dyDescent="0.35">
      <c r="I1856" t="s">
        <v>2296</v>
      </c>
    </row>
    <row r="1857" spans="9:9" x14ac:dyDescent="0.35">
      <c r="I1857" t="s">
        <v>2297</v>
      </c>
    </row>
    <row r="1858" spans="9:9" x14ac:dyDescent="0.35">
      <c r="I1858" t="s">
        <v>2298</v>
      </c>
    </row>
    <row r="1859" spans="9:9" x14ac:dyDescent="0.35">
      <c r="I1859" t="s">
        <v>2299</v>
      </c>
    </row>
    <row r="1860" spans="9:9" x14ac:dyDescent="0.35">
      <c r="I1860" t="s">
        <v>2300</v>
      </c>
    </row>
    <row r="1861" spans="9:9" x14ac:dyDescent="0.35">
      <c r="I1861" t="s">
        <v>2301</v>
      </c>
    </row>
    <row r="1862" spans="9:9" x14ac:dyDescent="0.35">
      <c r="I1862" t="s">
        <v>2302</v>
      </c>
    </row>
    <row r="1863" spans="9:9" x14ac:dyDescent="0.35">
      <c r="I1863" t="s">
        <v>2303</v>
      </c>
    </row>
    <row r="1864" spans="9:9" x14ac:dyDescent="0.35">
      <c r="I1864" t="s">
        <v>2304</v>
      </c>
    </row>
    <row r="1865" spans="9:9" x14ac:dyDescent="0.35">
      <c r="I1865" t="s">
        <v>2305</v>
      </c>
    </row>
    <row r="1866" spans="9:9" x14ac:dyDescent="0.35">
      <c r="I1866" t="s">
        <v>2306</v>
      </c>
    </row>
    <row r="1867" spans="9:9" x14ac:dyDescent="0.35">
      <c r="I1867" t="s">
        <v>2307</v>
      </c>
    </row>
    <row r="1868" spans="9:9" x14ac:dyDescent="0.35">
      <c r="I1868" t="s">
        <v>2308</v>
      </c>
    </row>
    <row r="1869" spans="9:9" x14ac:dyDescent="0.35">
      <c r="I1869" t="s">
        <v>2309</v>
      </c>
    </row>
    <row r="1870" spans="9:9" x14ac:dyDescent="0.35">
      <c r="I1870" t="s">
        <v>2310</v>
      </c>
    </row>
    <row r="1871" spans="9:9" x14ac:dyDescent="0.35">
      <c r="I1871" t="s">
        <v>2311</v>
      </c>
    </row>
    <row r="1872" spans="9:9" x14ac:dyDescent="0.35">
      <c r="I1872" t="s">
        <v>2312</v>
      </c>
    </row>
    <row r="1873" spans="9:9" x14ac:dyDescent="0.35">
      <c r="I1873" t="s">
        <v>2313</v>
      </c>
    </row>
    <row r="1874" spans="9:9" x14ac:dyDescent="0.35">
      <c r="I1874" t="s">
        <v>2314</v>
      </c>
    </row>
    <row r="1875" spans="9:9" x14ac:dyDescent="0.35">
      <c r="I1875" t="s">
        <v>2315</v>
      </c>
    </row>
    <row r="1876" spans="9:9" x14ac:dyDescent="0.35">
      <c r="I1876" t="s">
        <v>2316</v>
      </c>
    </row>
    <row r="1877" spans="9:9" x14ac:dyDescent="0.35">
      <c r="I1877" t="s">
        <v>2317</v>
      </c>
    </row>
    <row r="1878" spans="9:9" x14ac:dyDescent="0.35">
      <c r="I1878" t="s">
        <v>2318</v>
      </c>
    </row>
    <row r="1879" spans="9:9" x14ac:dyDescent="0.35">
      <c r="I1879" t="s">
        <v>2319</v>
      </c>
    </row>
    <row r="1880" spans="9:9" x14ac:dyDescent="0.35">
      <c r="I1880" t="s">
        <v>2320</v>
      </c>
    </row>
    <row r="1881" spans="9:9" x14ac:dyDescent="0.35">
      <c r="I1881" t="s">
        <v>2321</v>
      </c>
    </row>
    <row r="1882" spans="9:9" x14ac:dyDescent="0.35">
      <c r="I1882" t="s">
        <v>2322</v>
      </c>
    </row>
    <row r="1883" spans="9:9" x14ac:dyDescent="0.35">
      <c r="I1883" t="s">
        <v>2323</v>
      </c>
    </row>
    <row r="1884" spans="9:9" x14ac:dyDescent="0.35">
      <c r="I1884" t="s">
        <v>2324</v>
      </c>
    </row>
    <row r="1885" spans="9:9" x14ac:dyDescent="0.35">
      <c r="I1885" t="s">
        <v>2325</v>
      </c>
    </row>
    <row r="1886" spans="9:9" x14ac:dyDescent="0.35">
      <c r="I1886" t="s">
        <v>2326</v>
      </c>
    </row>
    <row r="1887" spans="9:9" x14ac:dyDescent="0.35">
      <c r="I1887" t="s">
        <v>2327</v>
      </c>
    </row>
    <row r="1888" spans="9:9" x14ac:dyDescent="0.35">
      <c r="I1888" t="s">
        <v>2328</v>
      </c>
    </row>
    <row r="1889" spans="9:9" x14ac:dyDescent="0.35">
      <c r="I1889" t="s">
        <v>2329</v>
      </c>
    </row>
    <row r="1890" spans="9:9" x14ac:dyDescent="0.35">
      <c r="I1890" t="s">
        <v>2330</v>
      </c>
    </row>
    <row r="1891" spans="9:9" x14ac:dyDescent="0.35">
      <c r="I1891" t="s">
        <v>2331</v>
      </c>
    </row>
    <row r="1892" spans="9:9" x14ac:dyDescent="0.35">
      <c r="I1892" t="s">
        <v>2332</v>
      </c>
    </row>
    <row r="1893" spans="9:9" x14ac:dyDescent="0.35">
      <c r="I1893" t="s">
        <v>2333</v>
      </c>
    </row>
    <row r="1894" spans="9:9" x14ac:dyDescent="0.35">
      <c r="I1894" t="s">
        <v>2334</v>
      </c>
    </row>
    <row r="1895" spans="9:9" x14ac:dyDescent="0.35">
      <c r="I1895" t="s">
        <v>2335</v>
      </c>
    </row>
    <row r="1896" spans="9:9" x14ac:dyDescent="0.35">
      <c r="I1896" t="s">
        <v>2336</v>
      </c>
    </row>
    <row r="1897" spans="9:9" x14ac:dyDescent="0.35">
      <c r="I1897" t="s">
        <v>2337</v>
      </c>
    </row>
    <row r="1898" spans="9:9" x14ac:dyDescent="0.35">
      <c r="I1898" t="s">
        <v>2338</v>
      </c>
    </row>
    <row r="1899" spans="9:9" x14ac:dyDescent="0.35">
      <c r="I1899" t="s">
        <v>2339</v>
      </c>
    </row>
    <row r="1900" spans="9:9" x14ac:dyDescent="0.35">
      <c r="I1900" t="s">
        <v>2340</v>
      </c>
    </row>
    <row r="1901" spans="9:9" x14ac:dyDescent="0.35">
      <c r="I1901" t="s">
        <v>2341</v>
      </c>
    </row>
    <row r="1902" spans="9:9" x14ac:dyDescent="0.35">
      <c r="I1902" t="s">
        <v>2342</v>
      </c>
    </row>
    <row r="1903" spans="9:9" x14ac:dyDescent="0.35">
      <c r="I1903" t="s">
        <v>2343</v>
      </c>
    </row>
    <row r="1904" spans="9:9" x14ac:dyDescent="0.35">
      <c r="I1904" t="s">
        <v>2344</v>
      </c>
    </row>
    <row r="1905" spans="9:9" x14ac:dyDescent="0.35">
      <c r="I1905" t="s">
        <v>2345</v>
      </c>
    </row>
    <row r="1906" spans="9:9" x14ac:dyDescent="0.35">
      <c r="I1906" t="s">
        <v>2346</v>
      </c>
    </row>
    <row r="1907" spans="9:9" x14ac:dyDescent="0.35">
      <c r="I1907" t="s">
        <v>2347</v>
      </c>
    </row>
    <row r="1908" spans="9:9" x14ac:dyDescent="0.35">
      <c r="I1908" t="s">
        <v>2348</v>
      </c>
    </row>
    <row r="1909" spans="9:9" x14ac:dyDescent="0.35">
      <c r="I1909" t="s">
        <v>2349</v>
      </c>
    </row>
    <row r="1910" spans="9:9" x14ac:dyDescent="0.35">
      <c r="I1910" t="s">
        <v>2350</v>
      </c>
    </row>
    <row r="1911" spans="9:9" x14ac:dyDescent="0.35">
      <c r="I1911" t="s">
        <v>2351</v>
      </c>
    </row>
    <row r="1912" spans="9:9" x14ac:dyDescent="0.35">
      <c r="I1912" t="s">
        <v>2352</v>
      </c>
    </row>
    <row r="1913" spans="9:9" x14ac:dyDescent="0.35">
      <c r="I1913" t="s">
        <v>2353</v>
      </c>
    </row>
    <row r="1914" spans="9:9" x14ac:dyDescent="0.35">
      <c r="I1914" t="s">
        <v>2354</v>
      </c>
    </row>
    <row r="1915" spans="9:9" x14ac:dyDescent="0.35">
      <c r="I1915" t="s">
        <v>2355</v>
      </c>
    </row>
    <row r="1916" spans="9:9" x14ac:dyDescent="0.35">
      <c r="I1916" t="s">
        <v>2356</v>
      </c>
    </row>
    <row r="1917" spans="9:9" x14ac:dyDescent="0.35">
      <c r="I1917" t="s">
        <v>2357</v>
      </c>
    </row>
    <row r="1918" spans="9:9" x14ac:dyDescent="0.35">
      <c r="I1918" t="s">
        <v>2358</v>
      </c>
    </row>
    <row r="1919" spans="9:9" x14ac:dyDescent="0.35">
      <c r="I1919" t="s">
        <v>2359</v>
      </c>
    </row>
    <row r="1920" spans="9:9" x14ac:dyDescent="0.35">
      <c r="I1920" t="s">
        <v>2360</v>
      </c>
    </row>
    <row r="1921" spans="9:9" x14ac:dyDescent="0.35">
      <c r="I1921" t="s">
        <v>2361</v>
      </c>
    </row>
    <row r="1922" spans="9:9" x14ac:dyDescent="0.35">
      <c r="I1922" t="s">
        <v>2362</v>
      </c>
    </row>
    <row r="1923" spans="9:9" x14ac:dyDescent="0.35">
      <c r="I1923" t="s">
        <v>2363</v>
      </c>
    </row>
    <row r="1924" spans="9:9" x14ac:dyDescent="0.35">
      <c r="I1924" t="s">
        <v>2364</v>
      </c>
    </row>
    <row r="1925" spans="9:9" x14ac:dyDescent="0.35">
      <c r="I1925" t="s">
        <v>2365</v>
      </c>
    </row>
    <row r="1926" spans="9:9" x14ac:dyDescent="0.35">
      <c r="I1926" t="s">
        <v>2366</v>
      </c>
    </row>
    <row r="1927" spans="9:9" x14ac:dyDescent="0.35">
      <c r="I1927" t="s">
        <v>2367</v>
      </c>
    </row>
    <row r="1928" spans="9:9" x14ac:dyDescent="0.35">
      <c r="I1928" t="s">
        <v>2368</v>
      </c>
    </row>
    <row r="1929" spans="9:9" x14ac:dyDescent="0.35">
      <c r="I1929" t="s">
        <v>2369</v>
      </c>
    </row>
    <row r="1930" spans="9:9" x14ac:dyDescent="0.35">
      <c r="I1930" t="s">
        <v>2370</v>
      </c>
    </row>
    <row r="1931" spans="9:9" x14ac:dyDescent="0.35">
      <c r="I1931" t="s">
        <v>2371</v>
      </c>
    </row>
    <row r="1932" spans="9:9" x14ac:dyDescent="0.35">
      <c r="I1932" t="s">
        <v>2372</v>
      </c>
    </row>
    <row r="1933" spans="9:9" x14ac:dyDescent="0.35">
      <c r="I1933" t="s">
        <v>2373</v>
      </c>
    </row>
    <row r="1934" spans="9:9" x14ac:dyDescent="0.35">
      <c r="I1934" t="s">
        <v>2374</v>
      </c>
    </row>
    <row r="1935" spans="9:9" x14ac:dyDescent="0.35">
      <c r="I1935" t="s">
        <v>2375</v>
      </c>
    </row>
    <row r="1936" spans="9:9" x14ac:dyDescent="0.35">
      <c r="I1936" t="s">
        <v>2376</v>
      </c>
    </row>
    <row r="1937" spans="9:9" x14ac:dyDescent="0.35">
      <c r="I1937" t="s">
        <v>2377</v>
      </c>
    </row>
    <row r="1938" spans="9:9" x14ac:dyDescent="0.35">
      <c r="I1938" t="s">
        <v>2378</v>
      </c>
    </row>
    <row r="1939" spans="9:9" x14ac:dyDescent="0.35">
      <c r="I1939" t="s">
        <v>2379</v>
      </c>
    </row>
    <row r="1940" spans="9:9" x14ac:dyDescent="0.35">
      <c r="I1940" t="s">
        <v>2380</v>
      </c>
    </row>
    <row r="1941" spans="9:9" x14ac:dyDescent="0.35">
      <c r="I1941" t="s">
        <v>2381</v>
      </c>
    </row>
    <row r="1942" spans="9:9" x14ac:dyDescent="0.35">
      <c r="I1942" t="s">
        <v>2382</v>
      </c>
    </row>
    <row r="1943" spans="9:9" x14ac:dyDescent="0.35">
      <c r="I1943" t="s">
        <v>2383</v>
      </c>
    </row>
    <row r="1944" spans="9:9" x14ac:dyDescent="0.35">
      <c r="I1944" t="s">
        <v>2384</v>
      </c>
    </row>
    <row r="1945" spans="9:9" x14ac:dyDescent="0.35">
      <c r="I1945" t="s">
        <v>2385</v>
      </c>
    </row>
    <row r="1946" spans="9:9" x14ac:dyDescent="0.35">
      <c r="I1946" t="s">
        <v>2386</v>
      </c>
    </row>
    <row r="1947" spans="9:9" x14ac:dyDescent="0.35">
      <c r="I1947" t="s">
        <v>2387</v>
      </c>
    </row>
    <row r="1948" spans="9:9" x14ac:dyDescent="0.35">
      <c r="I1948" t="s">
        <v>2388</v>
      </c>
    </row>
    <row r="1949" spans="9:9" x14ac:dyDescent="0.35">
      <c r="I1949" t="s">
        <v>2389</v>
      </c>
    </row>
    <row r="1950" spans="9:9" x14ac:dyDescent="0.35">
      <c r="I1950" t="s">
        <v>2390</v>
      </c>
    </row>
    <row r="1951" spans="9:9" x14ac:dyDescent="0.35">
      <c r="I1951" t="s">
        <v>2391</v>
      </c>
    </row>
    <row r="1952" spans="9:9" x14ac:dyDescent="0.35">
      <c r="I1952" t="s">
        <v>2392</v>
      </c>
    </row>
    <row r="1953" spans="9:9" x14ac:dyDescent="0.35">
      <c r="I1953" t="s">
        <v>2393</v>
      </c>
    </row>
    <row r="1954" spans="9:9" x14ac:dyDescent="0.35">
      <c r="I1954" t="s">
        <v>2394</v>
      </c>
    </row>
    <row r="1955" spans="9:9" x14ac:dyDescent="0.35">
      <c r="I1955" t="s">
        <v>2395</v>
      </c>
    </row>
    <row r="1956" spans="9:9" x14ac:dyDescent="0.35">
      <c r="I1956" t="s">
        <v>2396</v>
      </c>
    </row>
    <row r="1957" spans="9:9" x14ac:dyDescent="0.35">
      <c r="I1957" t="s">
        <v>2397</v>
      </c>
    </row>
    <row r="1958" spans="9:9" x14ac:dyDescent="0.35">
      <c r="I1958" t="s">
        <v>2398</v>
      </c>
    </row>
    <row r="1959" spans="9:9" x14ac:dyDescent="0.35">
      <c r="I1959" t="s">
        <v>2399</v>
      </c>
    </row>
    <row r="1960" spans="9:9" x14ac:dyDescent="0.35">
      <c r="I1960" t="s">
        <v>2400</v>
      </c>
    </row>
    <row r="1961" spans="9:9" x14ac:dyDescent="0.35">
      <c r="I1961" t="s">
        <v>2401</v>
      </c>
    </row>
    <row r="1962" spans="9:9" x14ac:dyDescent="0.35">
      <c r="I1962" t="s">
        <v>2402</v>
      </c>
    </row>
    <row r="1963" spans="9:9" x14ac:dyDescent="0.35">
      <c r="I1963" t="s">
        <v>2403</v>
      </c>
    </row>
    <row r="1964" spans="9:9" x14ac:dyDescent="0.35">
      <c r="I1964" t="s">
        <v>2404</v>
      </c>
    </row>
    <row r="1965" spans="9:9" x14ac:dyDescent="0.35">
      <c r="I1965" t="s">
        <v>2405</v>
      </c>
    </row>
    <row r="1966" spans="9:9" x14ac:dyDescent="0.35">
      <c r="I1966" t="s">
        <v>2406</v>
      </c>
    </row>
    <row r="1967" spans="9:9" x14ac:dyDescent="0.35">
      <c r="I1967" t="s">
        <v>2407</v>
      </c>
    </row>
    <row r="1968" spans="9:9" x14ac:dyDescent="0.35">
      <c r="I1968" t="s">
        <v>2408</v>
      </c>
    </row>
    <row r="1969" spans="9:9" x14ac:dyDescent="0.35">
      <c r="I1969" t="s">
        <v>2409</v>
      </c>
    </row>
    <row r="1970" spans="9:9" x14ac:dyDescent="0.35">
      <c r="I1970" t="s">
        <v>2410</v>
      </c>
    </row>
    <row r="1971" spans="9:9" x14ac:dyDescent="0.35">
      <c r="I1971" t="s">
        <v>2411</v>
      </c>
    </row>
    <row r="1972" spans="9:9" x14ac:dyDescent="0.35">
      <c r="I1972" t="s">
        <v>2412</v>
      </c>
    </row>
    <row r="1973" spans="9:9" x14ac:dyDescent="0.35">
      <c r="I1973" t="s">
        <v>2413</v>
      </c>
    </row>
    <row r="1974" spans="9:9" x14ac:dyDescent="0.35">
      <c r="I1974" t="s">
        <v>2414</v>
      </c>
    </row>
    <row r="1975" spans="9:9" x14ac:dyDescent="0.35">
      <c r="I1975" t="s">
        <v>2415</v>
      </c>
    </row>
    <row r="1976" spans="9:9" x14ac:dyDescent="0.35">
      <c r="I1976" t="s">
        <v>2416</v>
      </c>
    </row>
    <row r="1977" spans="9:9" x14ac:dyDescent="0.35">
      <c r="I1977" t="s">
        <v>2417</v>
      </c>
    </row>
    <row r="1978" spans="9:9" x14ac:dyDescent="0.35">
      <c r="I1978" t="s">
        <v>2418</v>
      </c>
    </row>
    <row r="1979" spans="9:9" x14ac:dyDescent="0.35">
      <c r="I1979" t="s">
        <v>2419</v>
      </c>
    </row>
    <row r="1980" spans="9:9" x14ac:dyDescent="0.35">
      <c r="I1980" t="s">
        <v>2420</v>
      </c>
    </row>
    <row r="1981" spans="9:9" x14ac:dyDescent="0.35">
      <c r="I1981" t="s">
        <v>2421</v>
      </c>
    </row>
    <row r="1982" spans="9:9" x14ac:dyDescent="0.35">
      <c r="I1982" t="s">
        <v>2422</v>
      </c>
    </row>
    <row r="1983" spans="9:9" x14ac:dyDescent="0.35">
      <c r="I1983" t="s">
        <v>2423</v>
      </c>
    </row>
    <row r="1984" spans="9:9" x14ac:dyDescent="0.35">
      <c r="I1984" t="s">
        <v>2424</v>
      </c>
    </row>
    <row r="1985" spans="9:9" x14ac:dyDescent="0.35">
      <c r="I1985" t="s">
        <v>2425</v>
      </c>
    </row>
    <row r="1986" spans="9:9" x14ac:dyDescent="0.35">
      <c r="I1986" t="s">
        <v>2426</v>
      </c>
    </row>
    <row r="1987" spans="9:9" x14ac:dyDescent="0.35">
      <c r="I1987" t="s">
        <v>2427</v>
      </c>
    </row>
    <row r="1988" spans="9:9" x14ac:dyDescent="0.35">
      <c r="I1988" t="s">
        <v>2428</v>
      </c>
    </row>
    <row r="1989" spans="9:9" x14ac:dyDescent="0.35">
      <c r="I1989" t="s">
        <v>2429</v>
      </c>
    </row>
    <row r="1990" spans="9:9" x14ac:dyDescent="0.35">
      <c r="I1990" t="s">
        <v>2430</v>
      </c>
    </row>
    <row r="1991" spans="9:9" x14ac:dyDescent="0.35">
      <c r="I1991" t="s">
        <v>2431</v>
      </c>
    </row>
    <row r="1992" spans="9:9" x14ac:dyDescent="0.35">
      <c r="I1992" t="s">
        <v>2432</v>
      </c>
    </row>
    <row r="1993" spans="9:9" x14ac:dyDescent="0.35">
      <c r="I1993" t="s">
        <v>2433</v>
      </c>
    </row>
    <row r="1994" spans="9:9" x14ac:dyDescent="0.35">
      <c r="I1994" t="s">
        <v>2434</v>
      </c>
    </row>
    <row r="1995" spans="9:9" x14ac:dyDescent="0.35">
      <c r="I1995" t="s">
        <v>2435</v>
      </c>
    </row>
    <row r="1996" spans="9:9" x14ac:dyDescent="0.35">
      <c r="I1996" t="s">
        <v>2436</v>
      </c>
    </row>
    <row r="1997" spans="9:9" x14ac:dyDescent="0.35">
      <c r="I1997" t="s">
        <v>2437</v>
      </c>
    </row>
    <row r="1998" spans="9:9" x14ac:dyDescent="0.35">
      <c r="I1998" t="s">
        <v>2438</v>
      </c>
    </row>
    <row r="1999" spans="9:9" x14ac:dyDescent="0.35">
      <c r="I1999" t="s">
        <v>2439</v>
      </c>
    </row>
    <row r="2000" spans="9:9" x14ac:dyDescent="0.35">
      <c r="I2000" t="s">
        <v>2440</v>
      </c>
    </row>
    <row r="2001" spans="9:9" x14ac:dyDescent="0.35">
      <c r="I2001" t="s">
        <v>2441</v>
      </c>
    </row>
    <row r="2002" spans="9:9" x14ac:dyDescent="0.35">
      <c r="I2002" t="s">
        <v>2442</v>
      </c>
    </row>
    <row r="2003" spans="9:9" x14ac:dyDescent="0.35">
      <c r="I2003" t="s">
        <v>2443</v>
      </c>
    </row>
    <row r="2004" spans="9:9" x14ac:dyDescent="0.35">
      <c r="I2004" t="s">
        <v>2444</v>
      </c>
    </row>
    <row r="2005" spans="9:9" x14ac:dyDescent="0.35">
      <c r="I2005" t="s">
        <v>2445</v>
      </c>
    </row>
    <row r="2006" spans="9:9" x14ac:dyDescent="0.35">
      <c r="I2006" t="s">
        <v>2446</v>
      </c>
    </row>
    <row r="2007" spans="9:9" x14ac:dyDescent="0.35">
      <c r="I2007" t="s">
        <v>2447</v>
      </c>
    </row>
    <row r="2008" spans="9:9" x14ac:dyDescent="0.35">
      <c r="I2008" t="s">
        <v>2448</v>
      </c>
    </row>
    <row r="2009" spans="9:9" x14ac:dyDescent="0.35">
      <c r="I2009" t="s">
        <v>2449</v>
      </c>
    </row>
    <row r="2010" spans="9:9" x14ac:dyDescent="0.35">
      <c r="I2010" t="s">
        <v>2450</v>
      </c>
    </row>
    <row r="2011" spans="9:9" x14ac:dyDescent="0.35">
      <c r="I2011" t="s">
        <v>2451</v>
      </c>
    </row>
    <row r="2012" spans="9:9" x14ac:dyDescent="0.35">
      <c r="I2012" t="s">
        <v>2452</v>
      </c>
    </row>
    <row r="2013" spans="9:9" x14ac:dyDescent="0.35">
      <c r="I2013" t="s">
        <v>2453</v>
      </c>
    </row>
    <row r="2014" spans="9:9" x14ac:dyDescent="0.35">
      <c r="I2014" t="s">
        <v>2454</v>
      </c>
    </row>
    <row r="2015" spans="9:9" x14ac:dyDescent="0.35">
      <c r="I2015" t="s">
        <v>2455</v>
      </c>
    </row>
    <row r="2016" spans="9:9" x14ac:dyDescent="0.35">
      <c r="I2016" t="s">
        <v>2456</v>
      </c>
    </row>
    <row r="2017" spans="9:9" x14ac:dyDescent="0.35">
      <c r="I2017" t="s">
        <v>2457</v>
      </c>
    </row>
    <row r="2018" spans="9:9" x14ac:dyDescent="0.35">
      <c r="I2018" t="s">
        <v>2458</v>
      </c>
    </row>
    <row r="2019" spans="9:9" x14ac:dyDescent="0.35">
      <c r="I2019" t="s">
        <v>2459</v>
      </c>
    </row>
    <row r="2020" spans="9:9" x14ac:dyDescent="0.35">
      <c r="I2020" t="s">
        <v>2460</v>
      </c>
    </row>
    <row r="2021" spans="9:9" x14ac:dyDescent="0.35">
      <c r="I2021" t="s">
        <v>2461</v>
      </c>
    </row>
    <row r="2022" spans="9:9" x14ac:dyDescent="0.35">
      <c r="I2022" t="s">
        <v>2462</v>
      </c>
    </row>
    <row r="2023" spans="9:9" x14ac:dyDescent="0.35">
      <c r="I2023" t="s">
        <v>2463</v>
      </c>
    </row>
    <row r="2024" spans="9:9" x14ac:dyDescent="0.35">
      <c r="I2024" t="s">
        <v>2464</v>
      </c>
    </row>
    <row r="2025" spans="9:9" x14ac:dyDescent="0.35">
      <c r="I2025" t="s">
        <v>2465</v>
      </c>
    </row>
    <row r="2026" spans="9:9" x14ac:dyDescent="0.35">
      <c r="I2026" t="s">
        <v>2466</v>
      </c>
    </row>
    <row r="2027" spans="9:9" x14ac:dyDescent="0.35">
      <c r="I2027" t="s">
        <v>2467</v>
      </c>
    </row>
    <row r="2028" spans="9:9" x14ac:dyDescent="0.35">
      <c r="I2028" t="s">
        <v>2468</v>
      </c>
    </row>
    <row r="2029" spans="9:9" x14ac:dyDescent="0.35">
      <c r="I2029" t="s">
        <v>2469</v>
      </c>
    </row>
    <row r="2030" spans="9:9" x14ac:dyDescent="0.35">
      <c r="I2030" t="s">
        <v>2470</v>
      </c>
    </row>
    <row r="2031" spans="9:9" x14ac:dyDescent="0.35">
      <c r="I2031" t="s">
        <v>2471</v>
      </c>
    </row>
    <row r="2032" spans="9:9" x14ac:dyDescent="0.35">
      <c r="I2032" t="s">
        <v>2472</v>
      </c>
    </row>
    <row r="2033" spans="9:9" x14ac:dyDescent="0.35">
      <c r="I2033" t="s">
        <v>2473</v>
      </c>
    </row>
    <row r="2034" spans="9:9" x14ac:dyDescent="0.35">
      <c r="I2034" t="s">
        <v>2474</v>
      </c>
    </row>
    <row r="2035" spans="9:9" x14ac:dyDescent="0.35">
      <c r="I2035" t="s">
        <v>2475</v>
      </c>
    </row>
    <row r="2036" spans="9:9" x14ac:dyDescent="0.35">
      <c r="I2036" t="s">
        <v>2476</v>
      </c>
    </row>
    <row r="2037" spans="9:9" x14ac:dyDescent="0.35">
      <c r="I2037" t="s">
        <v>2477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
  <sheetViews>
    <sheetView workbookViewId="0"/>
  </sheetViews>
  <sheetFormatPr defaultRowHeight="14.5" x14ac:dyDescent="0.35"/>
  <sheetData>
    <row r="1" spans="1:3" x14ac:dyDescent="0.35">
      <c r="A1" t="s">
        <v>2</v>
      </c>
      <c r="B1" t="s">
        <v>3</v>
      </c>
      <c r="C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FEFEF"/>
  </sheetPr>
  <dimension ref="A1:Y1008"/>
  <sheetViews>
    <sheetView workbookViewId="0">
      <pane xSplit="1" ySplit="1" topLeftCell="F2" activePane="bottomRight" state="frozen"/>
      <selection pane="topRight" activeCell="B1" sqref="B1"/>
      <selection pane="bottomLeft" activeCell="A2" sqref="A2"/>
      <selection pane="bottomRight" activeCell="L9" sqref="L9"/>
    </sheetView>
  </sheetViews>
  <sheetFormatPr defaultRowHeight="14.5" x14ac:dyDescent="0.35"/>
  <cols>
    <col min="1" max="1" width="11.7265625" style="3" customWidth="1"/>
    <col min="2" max="11" width="16.7265625" customWidth="1"/>
    <col min="12" max="12" width="30.6328125" customWidth="1"/>
    <col min="13" max="13" width="17.7265625" customWidth="1"/>
    <col min="14" max="17" width="16.7265625" customWidth="1"/>
    <col min="18" max="18" width="19.7265625" customWidth="1"/>
    <col min="19" max="19" width="16.7265625" customWidth="1"/>
    <col min="20" max="20" width="18.7265625" customWidth="1"/>
    <col min="21" max="21" width="19.7265625" customWidth="1"/>
    <col min="22" max="22" width="17.7265625" customWidth="1"/>
    <col min="23" max="25" width="16.7265625" customWidth="1"/>
  </cols>
  <sheetData>
    <row r="1" spans="1:25" s="4" customFormat="1" x14ac:dyDescent="0.35">
      <c r="A1" s="4" t="s">
        <v>5</v>
      </c>
      <c r="B1" s="4" t="s">
        <v>13</v>
      </c>
      <c r="C1" s="4" t="s">
        <v>18</v>
      </c>
      <c r="D1" s="4" t="s">
        <v>21</v>
      </c>
      <c r="E1" s="4" t="s">
        <v>24</v>
      </c>
      <c r="F1" s="4" t="s">
        <v>34</v>
      </c>
      <c r="G1" s="4" t="s">
        <v>37</v>
      </c>
      <c r="H1" s="4" t="s">
        <v>41</v>
      </c>
      <c r="I1" s="4" t="s">
        <v>45</v>
      </c>
      <c r="J1" s="4" t="s">
        <v>48</v>
      </c>
      <c r="K1" s="4" t="s">
        <v>51</v>
      </c>
      <c r="L1" s="4" t="s">
        <v>54</v>
      </c>
      <c r="M1" s="4" t="s">
        <v>57</v>
      </c>
      <c r="N1" s="4" t="s">
        <v>310</v>
      </c>
      <c r="O1" s="4" t="s">
        <v>314</v>
      </c>
      <c r="P1" s="4" t="s">
        <v>319</v>
      </c>
      <c r="Q1" s="4" t="s">
        <v>322</v>
      </c>
      <c r="R1" s="4" t="s">
        <v>330</v>
      </c>
      <c r="S1" s="4" t="s">
        <v>334</v>
      </c>
      <c r="T1" s="4" t="s">
        <v>346</v>
      </c>
      <c r="U1" s="4" t="s">
        <v>347</v>
      </c>
      <c r="V1" s="4" t="s">
        <v>348</v>
      </c>
      <c r="W1" s="4" t="s">
        <v>349</v>
      </c>
      <c r="X1" s="4" t="s">
        <v>350</v>
      </c>
      <c r="Y1" s="4" t="s">
        <v>351</v>
      </c>
    </row>
    <row r="2" spans="1:25" s="5" customFormat="1" x14ac:dyDescent="0.35">
      <c r="A2" s="5" t="s">
        <v>6</v>
      </c>
      <c r="B2" s="5" t="s">
        <v>14</v>
      </c>
      <c r="C2" s="5" t="s">
        <v>19</v>
      </c>
      <c r="D2" s="5" t="s">
        <v>22</v>
      </c>
      <c r="E2" s="5" t="s">
        <v>25</v>
      </c>
      <c r="F2" s="5" t="s">
        <v>35</v>
      </c>
      <c r="G2" s="5" t="s">
        <v>38</v>
      </c>
      <c r="H2" s="5" t="s">
        <v>42</v>
      </c>
      <c r="I2" s="5" t="s">
        <v>46</v>
      </c>
      <c r="J2" s="5" t="s">
        <v>49</v>
      </c>
      <c r="K2" s="5" t="s">
        <v>52</v>
      </c>
      <c r="L2" s="5" t="s">
        <v>55</v>
      </c>
      <c r="M2" s="5" t="s">
        <v>58</v>
      </c>
      <c r="N2" s="5" t="s">
        <v>311</v>
      </c>
      <c r="O2" s="5" t="s">
        <v>315</v>
      </c>
      <c r="P2" s="5" t="s">
        <v>320</v>
      </c>
      <c r="Q2" s="5" t="s">
        <v>323</v>
      </c>
      <c r="R2" s="5" t="s">
        <v>331</v>
      </c>
      <c r="S2" s="5" t="s">
        <v>335</v>
      </c>
      <c r="T2" s="5" t="s">
        <v>35</v>
      </c>
      <c r="U2" s="5" t="s">
        <v>38</v>
      </c>
      <c r="V2" s="5" t="s">
        <v>42</v>
      </c>
      <c r="W2" s="5" t="s">
        <v>35</v>
      </c>
      <c r="X2" s="5" t="s">
        <v>38</v>
      </c>
      <c r="Y2" s="5" t="s">
        <v>42</v>
      </c>
    </row>
    <row r="3" spans="1:25" s="6" customFormat="1" ht="30" customHeight="1" x14ac:dyDescent="0.35">
      <c r="A3" s="6" t="s">
        <v>7</v>
      </c>
      <c r="B3" s="6" t="s">
        <v>15</v>
      </c>
      <c r="C3" s="6" t="s">
        <v>20</v>
      </c>
      <c r="D3" s="6" t="s">
        <v>23</v>
      </c>
      <c r="E3" s="6" t="s">
        <v>26</v>
      </c>
      <c r="F3" s="6" t="s">
        <v>36</v>
      </c>
      <c r="G3" s="6" t="s">
        <v>39</v>
      </c>
      <c r="H3" s="6" t="s">
        <v>43</v>
      </c>
      <c r="I3" s="6" t="s">
        <v>47</v>
      </c>
      <c r="J3" s="6" t="s">
        <v>50</v>
      </c>
      <c r="K3" s="6" t="s">
        <v>53</v>
      </c>
      <c r="L3" s="6" t="s">
        <v>56</v>
      </c>
      <c r="M3" s="6" t="s">
        <v>59</v>
      </c>
      <c r="N3" s="6" t="s">
        <v>312</v>
      </c>
      <c r="O3" s="6" t="s">
        <v>316</v>
      </c>
      <c r="P3" s="6" t="s">
        <v>321</v>
      </c>
      <c r="Q3" s="6" t="s">
        <v>324</v>
      </c>
      <c r="R3" s="6" t="s">
        <v>332</v>
      </c>
      <c r="S3" s="6" t="s">
        <v>336</v>
      </c>
      <c r="T3" s="6" t="s">
        <v>36</v>
      </c>
      <c r="U3" s="6" t="s">
        <v>39</v>
      </c>
      <c r="V3" s="6" t="s">
        <v>43</v>
      </c>
      <c r="W3" s="6" t="s">
        <v>36</v>
      </c>
      <c r="X3" s="6" t="s">
        <v>39</v>
      </c>
      <c r="Y3" s="6" t="s">
        <v>43</v>
      </c>
    </row>
    <row r="4" spans="1:25" s="7" customFormat="1" ht="10.5" x14ac:dyDescent="0.25">
      <c r="A4" s="7" t="s">
        <v>8</v>
      </c>
      <c r="B4" s="7" t="s">
        <v>16</v>
      </c>
      <c r="C4" s="7" t="s">
        <v>16</v>
      </c>
      <c r="E4" s="7" t="s">
        <v>16</v>
      </c>
      <c r="F4" s="7" t="s">
        <v>16</v>
      </c>
      <c r="S4" s="7" t="s">
        <v>16</v>
      </c>
      <c r="T4" s="7" t="s">
        <v>16</v>
      </c>
      <c r="W4" s="7" t="s">
        <v>16</v>
      </c>
    </row>
    <row r="5" spans="1:25" s="7" customFormat="1" ht="10.5" x14ac:dyDescent="0.25">
      <c r="A5" s="7" t="s">
        <v>9</v>
      </c>
      <c r="B5" s="7" t="s">
        <v>17</v>
      </c>
      <c r="C5" s="7" t="s">
        <v>17</v>
      </c>
      <c r="D5" s="7" t="s">
        <v>17</v>
      </c>
      <c r="E5" s="7" t="s">
        <v>27</v>
      </c>
      <c r="F5" s="7" t="s">
        <v>17</v>
      </c>
      <c r="G5" s="7" t="s">
        <v>17</v>
      </c>
      <c r="H5" s="7" t="s">
        <v>17</v>
      </c>
      <c r="I5" s="7" t="s">
        <v>17</v>
      </c>
      <c r="J5" s="7" t="s">
        <v>17</v>
      </c>
      <c r="K5" s="7" t="s">
        <v>17</v>
      </c>
      <c r="L5" s="7" t="s">
        <v>17</v>
      </c>
      <c r="M5" s="7" t="s">
        <v>27</v>
      </c>
      <c r="N5" s="7" t="s">
        <v>27</v>
      </c>
      <c r="O5" s="7" t="s">
        <v>317</v>
      </c>
      <c r="P5" s="7" t="s">
        <v>27</v>
      </c>
      <c r="Q5" s="7" t="s">
        <v>17</v>
      </c>
      <c r="R5" s="7" t="s">
        <v>17</v>
      </c>
      <c r="S5" s="7" t="s">
        <v>17</v>
      </c>
      <c r="T5" s="7" t="s">
        <v>17</v>
      </c>
      <c r="U5" s="7" t="s">
        <v>17</v>
      </c>
      <c r="V5" s="7" t="s">
        <v>17</v>
      </c>
      <c r="W5" s="7" t="s">
        <v>17</v>
      </c>
      <c r="X5" s="7" t="s">
        <v>17</v>
      </c>
      <c r="Y5" s="7" t="s">
        <v>17</v>
      </c>
    </row>
    <row r="6" spans="1:25" s="6" customFormat="1" ht="30" customHeight="1" x14ac:dyDescent="0.35">
      <c r="A6" s="6" t="s">
        <v>10</v>
      </c>
      <c r="E6" s="6" t="s">
        <v>28</v>
      </c>
      <c r="G6" s="6" t="s">
        <v>40</v>
      </c>
      <c r="H6" s="6" t="s">
        <v>44</v>
      </c>
      <c r="M6" s="6" t="s">
        <v>60</v>
      </c>
      <c r="Q6" s="6" t="s">
        <v>325</v>
      </c>
      <c r="R6" s="6" t="s">
        <v>333</v>
      </c>
      <c r="U6" s="6" t="s">
        <v>40</v>
      </c>
      <c r="V6" s="6" t="s">
        <v>44</v>
      </c>
      <c r="X6" s="6" t="s">
        <v>40</v>
      </c>
      <c r="Y6" s="6" t="s">
        <v>44</v>
      </c>
    </row>
    <row r="7" spans="1:25" s="8" customFormat="1" ht="10.5" x14ac:dyDescent="0.25">
      <c r="A7" s="8" t="s">
        <v>11</v>
      </c>
      <c r="E7" s="8" t="str">
        <f>HYPERLINK("https://docs.riskdatalibrary.org/en/latest/reference/codelists/#risk-data-type","risk_data_type")</f>
        <v>risk_data_type</v>
      </c>
      <c r="M7" s="8" t="str">
        <f>HYPERLINK("https://docs.riskdatalibrary.org/en/latest/reference/codelists/#country","country")</f>
        <v>country</v>
      </c>
      <c r="Q7" s="8" t="str">
        <f>HYPERLINK("https://docs.riskdatalibrary.org/en/latest/reference/codelists/#spatial-scale","spatial_scale")</f>
        <v>spatial_scale</v>
      </c>
      <c r="S7" s="8" t="str">
        <f>HYPERLINK("https://docs.riskdatalibrary.org/en/latest/reference/codelists/#license","license")</f>
        <v>license</v>
      </c>
    </row>
    <row r="8" spans="1:25" s="9" customFormat="1" ht="50" customHeight="1" x14ac:dyDescent="0.35">
      <c r="A8" s="9" t="s">
        <v>12</v>
      </c>
      <c r="E8" s="9" t="s">
        <v>29</v>
      </c>
      <c r="M8" s="9" t="s">
        <v>29</v>
      </c>
      <c r="N8" s="9" t="s">
        <v>313</v>
      </c>
      <c r="O8" s="9" t="s">
        <v>318</v>
      </c>
      <c r="P8" s="9" t="s">
        <v>313</v>
      </c>
    </row>
    <row r="9" spans="1:25" x14ac:dyDescent="0.35">
      <c r="B9" s="13" t="s">
        <v>2742</v>
      </c>
      <c r="C9" s="10" t="s">
        <v>2745</v>
      </c>
      <c r="D9" t="s">
        <v>2743</v>
      </c>
      <c r="E9" s="10" t="s">
        <v>30</v>
      </c>
      <c r="F9" t="s">
        <v>2746</v>
      </c>
      <c r="G9" s="10"/>
      <c r="H9" s="20" t="s">
        <v>2750</v>
      </c>
      <c r="I9" s="10" t="s">
        <v>2744</v>
      </c>
      <c r="J9" s="10"/>
      <c r="K9" s="10"/>
      <c r="L9" s="10" t="s">
        <v>2747</v>
      </c>
      <c r="M9" s="10"/>
      <c r="N9" s="10"/>
      <c r="O9" s="10"/>
      <c r="P9" s="10"/>
      <c r="Q9" s="10" t="s">
        <v>326</v>
      </c>
      <c r="R9" s="10"/>
      <c r="S9" s="10" t="s">
        <v>337</v>
      </c>
      <c r="T9" s="14" t="s">
        <v>2738</v>
      </c>
      <c r="U9" s="15" t="s">
        <v>2739</v>
      </c>
      <c r="V9" s="10"/>
      <c r="W9" s="10" t="s">
        <v>2748</v>
      </c>
      <c r="Y9" s="10" t="s">
        <v>2749</v>
      </c>
    </row>
    <row r="10" spans="1:25" x14ac:dyDescent="0.35">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35">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x14ac:dyDescent="0.35">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35">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35">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35">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35">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2:25" x14ac:dyDescent="0.35">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2:25" x14ac:dyDescent="0.35">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2:25" x14ac:dyDescent="0.35">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2:25" x14ac:dyDescent="0.35">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2:25" x14ac:dyDescent="0.35">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2:25" x14ac:dyDescent="0.35">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2:25" x14ac:dyDescent="0.35">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2:25" x14ac:dyDescent="0.35">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2:25" x14ac:dyDescent="0.35">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2:25" x14ac:dyDescent="0.35">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2:25" x14ac:dyDescent="0.35">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2:25" x14ac:dyDescent="0.35">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2:25" x14ac:dyDescent="0.35">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2:25" x14ac:dyDescent="0.35">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2:25" x14ac:dyDescent="0.35">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2:25" x14ac:dyDescent="0.35">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2:25" x14ac:dyDescent="0.35">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2:25" x14ac:dyDescent="0.35">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2:25" x14ac:dyDescent="0.35">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2:25" x14ac:dyDescent="0.35">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2:25" x14ac:dyDescent="0.35">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2:25" x14ac:dyDescent="0.35">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2:25" x14ac:dyDescent="0.35">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2:25" x14ac:dyDescent="0.35">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2:25" x14ac:dyDescent="0.35">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2:25" x14ac:dyDescent="0.35">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2:25" x14ac:dyDescent="0.35">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2:25" x14ac:dyDescent="0.35">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2:25" x14ac:dyDescent="0.35">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2:25" x14ac:dyDescent="0.35">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2:25" x14ac:dyDescent="0.35">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2:25" x14ac:dyDescent="0.35">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2:25" x14ac:dyDescent="0.35">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2:25" x14ac:dyDescent="0.35">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2:25" x14ac:dyDescent="0.35">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2:25" x14ac:dyDescent="0.35">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2:25" x14ac:dyDescent="0.35">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2:25" x14ac:dyDescent="0.35">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2:25" x14ac:dyDescent="0.35">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2:25" x14ac:dyDescent="0.35">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2:25" x14ac:dyDescent="0.3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2:25" x14ac:dyDescent="0.35">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2:25" x14ac:dyDescent="0.35">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2:25" x14ac:dyDescent="0.35">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2:25" x14ac:dyDescent="0.35">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2:25" x14ac:dyDescent="0.35">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2:25" x14ac:dyDescent="0.35">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2:25" x14ac:dyDescent="0.35">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2:25" x14ac:dyDescent="0.35">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2:25" x14ac:dyDescent="0.35">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2:25" x14ac:dyDescent="0.35">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2:25" x14ac:dyDescent="0.35">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2:25" x14ac:dyDescent="0.35">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2:25" x14ac:dyDescent="0.35">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2:25" x14ac:dyDescent="0.35">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2:25" x14ac:dyDescent="0.35">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2:25" x14ac:dyDescent="0.35">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2:25" x14ac:dyDescent="0.35">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2:25" x14ac:dyDescent="0.35">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2:25" x14ac:dyDescent="0.35">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2:25" x14ac:dyDescent="0.35">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2:25" x14ac:dyDescent="0.35">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2:25" x14ac:dyDescent="0.35">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2:25" x14ac:dyDescent="0.35">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2:25" x14ac:dyDescent="0.35">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2:25" x14ac:dyDescent="0.35">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2:25" x14ac:dyDescent="0.35">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2:25" x14ac:dyDescent="0.35">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2:25" x14ac:dyDescent="0.35">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2:25" x14ac:dyDescent="0.35">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2:25" x14ac:dyDescent="0.35">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2:25" x14ac:dyDescent="0.35">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2:25" x14ac:dyDescent="0.35">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2:25" x14ac:dyDescent="0.35">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2:25" x14ac:dyDescent="0.35">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2:25" x14ac:dyDescent="0.35">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2:25" x14ac:dyDescent="0.35">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2:25" x14ac:dyDescent="0.35">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2:25" x14ac:dyDescent="0.35">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2:25" x14ac:dyDescent="0.35">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2:25" x14ac:dyDescent="0.35">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2:25" x14ac:dyDescent="0.35">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2:25" x14ac:dyDescent="0.35">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2:25" x14ac:dyDescent="0.3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2:25" x14ac:dyDescent="0.3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2:25" x14ac:dyDescent="0.3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2:25" x14ac:dyDescent="0.3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2:25" x14ac:dyDescent="0.3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2:25" x14ac:dyDescent="0.3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2:25" x14ac:dyDescent="0.3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2:25" x14ac:dyDescent="0.3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2:25" x14ac:dyDescent="0.3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2:25" x14ac:dyDescent="0.3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2:25" x14ac:dyDescent="0.3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2:25" x14ac:dyDescent="0.3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2:25" x14ac:dyDescent="0.3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2:25" x14ac:dyDescent="0.3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2:25" x14ac:dyDescent="0.3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2:25" x14ac:dyDescent="0.3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2:25" x14ac:dyDescent="0.3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2:25" x14ac:dyDescent="0.3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2:25" x14ac:dyDescent="0.3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2:25" x14ac:dyDescent="0.3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2:25" x14ac:dyDescent="0.3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2:25" x14ac:dyDescent="0.3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2:25" x14ac:dyDescent="0.3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2:25" x14ac:dyDescent="0.3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2:25" x14ac:dyDescent="0.3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2:25" x14ac:dyDescent="0.3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2:25" x14ac:dyDescent="0.3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2:25" x14ac:dyDescent="0.3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2:25" x14ac:dyDescent="0.3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2:25" x14ac:dyDescent="0.3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2:25" x14ac:dyDescent="0.3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2:25" x14ac:dyDescent="0.3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2:25" x14ac:dyDescent="0.3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2:25" x14ac:dyDescent="0.3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2:25" x14ac:dyDescent="0.3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2:25" x14ac:dyDescent="0.3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2:25" x14ac:dyDescent="0.3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2:25" x14ac:dyDescent="0.3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2:25" x14ac:dyDescent="0.3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2:25" x14ac:dyDescent="0.3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2:25" x14ac:dyDescent="0.3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2:25" x14ac:dyDescent="0.3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2:25" x14ac:dyDescent="0.3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2:25" x14ac:dyDescent="0.3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2:25" x14ac:dyDescent="0.3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2:25" x14ac:dyDescent="0.3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2:25" x14ac:dyDescent="0.3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2:25" x14ac:dyDescent="0.3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2:25" x14ac:dyDescent="0.3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2:25" x14ac:dyDescent="0.3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2:25" x14ac:dyDescent="0.3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2:25" x14ac:dyDescent="0.3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2:25" x14ac:dyDescent="0.3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2:25" x14ac:dyDescent="0.3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2:25" x14ac:dyDescent="0.3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2:25" x14ac:dyDescent="0.3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2:25" x14ac:dyDescent="0.3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2:25" x14ac:dyDescent="0.3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2:25" x14ac:dyDescent="0.3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2:25" x14ac:dyDescent="0.3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2:25" x14ac:dyDescent="0.3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2:25" x14ac:dyDescent="0.3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2:25" x14ac:dyDescent="0.3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2:25" x14ac:dyDescent="0.3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2:25" x14ac:dyDescent="0.3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2:25" x14ac:dyDescent="0.3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2:25" x14ac:dyDescent="0.3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2:25" x14ac:dyDescent="0.3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2:25" x14ac:dyDescent="0.3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2:25" x14ac:dyDescent="0.3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2:25" x14ac:dyDescent="0.3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2:25" x14ac:dyDescent="0.3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2:25" x14ac:dyDescent="0.3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2:25" x14ac:dyDescent="0.3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2:25" x14ac:dyDescent="0.3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2:25" x14ac:dyDescent="0.3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2:25" x14ac:dyDescent="0.3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2:25" x14ac:dyDescent="0.3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2:25" x14ac:dyDescent="0.3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2:25" x14ac:dyDescent="0.3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2:25" x14ac:dyDescent="0.3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2:25" x14ac:dyDescent="0.3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2:25" x14ac:dyDescent="0.3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2:25" x14ac:dyDescent="0.3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2:25" x14ac:dyDescent="0.3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2:25" x14ac:dyDescent="0.3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2:25" x14ac:dyDescent="0.3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2:25" x14ac:dyDescent="0.3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2:25" x14ac:dyDescent="0.3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2:25" x14ac:dyDescent="0.3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2:25" x14ac:dyDescent="0.3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2:25" x14ac:dyDescent="0.3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2:25" x14ac:dyDescent="0.3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2:25" x14ac:dyDescent="0.3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2:25" x14ac:dyDescent="0.3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2:25" x14ac:dyDescent="0.3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2:25" x14ac:dyDescent="0.3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2:25" x14ac:dyDescent="0.3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2:25" x14ac:dyDescent="0.35">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2:25" x14ac:dyDescent="0.35">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2:25" x14ac:dyDescent="0.35">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2:25" x14ac:dyDescent="0.35">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2:25" x14ac:dyDescent="0.35">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2:25" x14ac:dyDescent="0.35">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2:25" x14ac:dyDescent="0.35">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2:25" x14ac:dyDescent="0.35">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2:25" x14ac:dyDescent="0.35">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2:25" x14ac:dyDescent="0.35">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2:25" x14ac:dyDescent="0.35">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2:25" x14ac:dyDescent="0.35">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2:25" x14ac:dyDescent="0.35">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2:25" x14ac:dyDescent="0.35">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2:25" x14ac:dyDescent="0.35">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2:25" x14ac:dyDescent="0.35">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2:25" x14ac:dyDescent="0.35">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2:25" x14ac:dyDescent="0.35">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2:25" x14ac:dyDescent="0.35">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2:25" x14ac:dyDescent="0.35">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2:25" x14ac:dyDescent="0.35">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2:25" x14ac:dyDescent="0.35">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2:25" x14ac:dyDescent="0.35">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2:25" x14ac:dyDescent="0.35">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2:25" x14ac:dyDescent="0.35">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2:25" x14ac:dyDescent="0.3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2:25" x14ac:dyDescent="0.35">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2:25" x14ac:dyDescent="0.35">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2:25" x14ac:dyDescent="0.35">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2:25" x14ac:dyDescent="0.35">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2:25" x14ac:dyDescent="0.35">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2:25" x14ac:dyDescent="0.35">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2:25" x14ac:dyDescent="0.3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2:25" x14ac:dyDescent="0.35">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2:25" x14ac:dyDescent="0.35">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2:25" x14ac:dyDescent="0.35">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2:25" x14ac:dyDescent="0.35">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2:25" x14ac:dyDescent="0.35">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2:25" x14ac:dyDescent="0.35">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2:25" x14ac:dyDescent="0.35">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2:25" x14ac:dyDescent="0.35">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2:25" x14ac:dyDescent="0.35">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2:25" x14ac:dyDescent="0.35">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2:25" x14ac:dyDescent="0.35">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2:25" x14ac:dyDescent="0.35">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2:25" x14ac:dyDescent="0.35">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2:25" x14ac:dyDescent="0.35">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2:25" x14ac:dyDescent="0.35">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2:25" x14ac:dyDescent="0.35">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2:25" x14ac:dyDescent="0.35">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2:25" x14ac:dyDescent="0.35">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2:25" x14ac:dyDescent="0.35">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2:25" x14ac:dyDescent="0.35">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2:25" x14ac:dyDescent="0.35">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2:25" x14ac:dyDescent="0.35">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2:25" x14ac:dyDescent="0.35">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2:25" x14ac:dyDescent="0.35">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2:25" x14ac:dyDescent="0.35">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2:25" x14ac:dyDescent="0.35">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2:25" x14ac:dyDescent="0.35">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2:25" x14ac:dyDescent="0.35">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2:25" x14ac:dyDescent="0.35">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2:25" x14ac:dyDescent="0.35">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2:25" x14ac:dyDescent="0.35">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2:25" x14ac:dyDescent="0.35">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2:25" x14ac:dyDescent="0.35">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2:25" x14ac:dyDescent="0.35">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2:25" x14ac:dyDescent="0.35">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2:25" x14ac:dyDescent="0.35">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2:25" x14ac:dyDescent="0.35">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2:25" x14ac:dyDescent="0.35">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2:25" x14ac:dyDescent="0.35">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2:25" x14ac:dyDescent="0.35">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2:25" x14ac:dyDescent="0.35">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2:25" x14ac:dyDescent="0.35">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2:25" x14ac:dyDescent="0.35">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2:25" x14ac:dyDescent="0.35">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2:25" x14ac:dyDescent="0.35">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2:25" x14ac:dyDescent="0.35">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2:25" x14ac:dyDescent="0.35">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2:25" x14ac:dyDescent="0.35">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2:25" x14ac:dyDescent="0.35">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2:25" x14ac:dyDescent="0.35">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2:25" x14ac:dyDescent="0.35">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2:25" x14ac:dyDescent="0.35">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2:25" x14ac:dyDescent="0.35">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2:25" x14ac:dyDescent="0.35">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2:25" x14ac:dyDescent="0.35">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2:25" x14ac:dyDescent="0.35">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2:25" x14ac:dyDescent="0.35">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2:25" x14ac:dyDescent="0.35">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2:25" x14ac:dyDescent="0.35">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2:25" x14ac:dyDescent="0.35">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2:25" x14ac:dyDescent="0.35">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2:25" x14ac:dyDescent="0.35">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2:25" x14ac:dyDescent="0.35">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2:25" x14ac:dyDescent="0.35">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2:25" x14ac:dyDescent="0.35">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2:25" x14ac:dyDescent="0.35">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2:25" x14ac:dyDescent="0.35">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2:25" x14ac:dyDescent="0.35">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2:25" x14ac:dyDescent="0.35">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2:25" x14ac:dyDescent="0.35">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2:25" x14ac:dyDescent="0.35">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2:25" x14ac:dyDescent="0.35">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2:25" x14ac:dyDescent="0.35">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2:25" x14ac:dyDescent="0.35">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2:25" x14ac:dyDescent="0.35">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2:25" x14ac:dyDescent="0.35">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2:25" x14ac:dyDescent="0.35">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2:25" x14ac:dyDescent="0.35">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2:25" x14ac:dyDescent="0.35">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2:25" x14ac:dyDescent="0.35">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2:25" x14ac:dyDescent="0.35">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2:25" x14ac:dyDescent="0.35">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2:25" x14ac:dyDescent="0.35">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2:25" x14ac:dyDescent="0.35">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2:25" x14ac:dyDescent="0.35">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2:25" x14ac:dyDescent="0.35">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2:25" x14ac:dyDescent="0.35">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2:25" x14ac:dyDescent="0.35">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2:25" x14ac:dyDescent="0.35">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2:25" x14ac:dyDescent="0.35">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2:25" x14ac:dyDescent="0.35">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2:25" x14ac:dyDescent="0.35">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2:25" x14ac:dyDescent="0.35">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2:25" x14ac:dyDescent="0.35">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2:25" x14ac:dyDescent="0.35">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2:25" x14ac:dyDescent="0.35">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2:25" x14ac:dyDescent="0.35">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2:25" x14ac:dyDescent="0.35">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2:25" x14ac:dyDescent="0.35">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2:25" x14ac:dyDescent="0.35">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2:25" x14ac:dyDescent="0.35">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2:25" x14ac:dyDescent="0.35">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2:25" x14ac:dyDescent="0.35">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2:25" x14ac:dyDescent="0.35">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2:25" x14ac:dyDescent="0.35">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2:25" x14ac:dyDescent="0.35">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2:25" x14ac:dyDescent="0.35">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2:25" x14ac:dyDescent="0.35">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2:25" x14ac:dyDescent="0.35">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2:25" x14ac:dyDescent="0.35">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2:25" x14ac:dyDescent="0.35">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2:25" x14ac:dyDescent="0.35">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2:25" x14ac:dyDescent="0.35">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2:25" x14ac:dyDescent="0.35">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2:25" x14ac:dyDescent="0.35">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2:25" x14ac:dyDescent="0.35">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2:25" x14ac:dyDescent="0.35">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2:25" x14ac:dyDescent="0.35">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2:25" x14ac:dyDescent="0.35">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2:25" x14ac:dyDescent="0.35">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2:25" x14ac:dyDescent="0.35">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2:25" x14ac:dyDescent="0.35">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2:25" x14ac:dyDescent="0.35">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2:25" x14ac:dyDescent="0.35">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2:25" x14ac:dyDescent="0.35">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2:25" x14ac:dyDescent="0.35">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2:25" x14ac:dyDescent="0.35">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2:25" x14ac:dyDescent="0.35">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2:25" x14ac:dyDescent="0.35">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2:25" x14ac:dyDescent="0.35">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2:25" x14ac:dyDescent="0.35">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2:25" x14ac:dyDescent="0.35">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2:25" x14ac:dyDescent="0.35">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2:25" x14ac:dyDescent="0.35">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2:25" x14ac:dyDescent="0.35">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2:25" x14ac:dyDescent="0.35">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2:25" x14ac:dyDescent="0.35">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2:25" x14ac:dyDescent="0.35">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2:25" x14ac:dyDescent="0.35">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2:25" x14ac:dyDescent="0.35">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2:25" x14ac:dyDescent="0.35">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2:25" x14ac:dyDescent="0.35">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2:25" x14ac:dyDescent="0.35">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2:25" x14ac:dyDescent="0.35">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2:25" x14ac:dyDescent="0.35">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2:25" x14ac:dyDescent="0.35">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2:25" x14ac:dyDescent="0.35">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2:25" x14ac:dyDescent="0.35">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2:25" x14ac:dyDescent="0.35">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2:25" x14ac:dyDescent="0.35">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2:25" x14ac:dyDescent="0.35">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2:25" x14ac:dyDescent="0.35">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2:25" x14ac:dyDescent="0.35">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2:25" x14ac:dyDescent="0.35">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2:25" x14ac:dyDescent="0.35">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2:25" x14ac:dyDescent="0.35">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2:25" x14ac:dyDescent="0.35">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2:25" x14ac:dyDescent="0.35">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2:25" x14ac:dyDescent="0.35">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2:25" x14ac:dyDescent="0.35">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2:25" x14ac:dyDescent="0.35">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2:25" x14ac:dyDescent="0.35">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2:25" x14ac:dyDescent="0.35">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2:25" x14ac:dyDescent="0.35">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2:25" x14ac:dyDescent="0.35">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2:25" x14ac:dyDescent="0.35">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2:25" x14ac:dyDescent="0.35">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2:25" x14ac:dyDescent="0.35">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2:25" x14ac:dyDescent="0.35">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2:25" x14ac:dyDescent="0.35">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2:25" x14ac:dyDescent="0.35">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2:25" x14ac:dyDescent="0.35">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2:25" x14ac:dyDescent="0.35">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2:25" x14ac:dyDescent="0.35">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2:25" x14ac:dyDescent="0.35">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2:25" x14ac:dyDescent="0.35">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2:25" x14ac:dyDescent="0.35">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2:25" x14ac:dyDescent="0.35">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2:25" x14ac:dyDescent="0.35">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2:25" x14ac:dyDescent="0.35">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2:25" x14ac:dyDescent="0.35">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2:25" x14ac:dyDescent="0.35">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2:25" x14ac:dyDescent="0.35">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2:25" x14ac:dyDescent="0.35">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2:25" x14ac:dyDescent="0.35">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2:25" x14ac:dyDescent="0.35">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2:25" x14ac:dyDescent="0.35">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2:25" x14ac:dyDescent="0.35">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2:25" x14ac:dyDescent="0.35">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2:25" x14ac:dyDescent="0.35">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2:25" x14ac:dyDescent="0.35">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2:25" x14ac:dyDescent="0.35">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2:25" x14ac:dyDescent="0.35">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2:25" x14ac:dyDescent="0.35">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2:25" x14ac:dyDescent="0.35">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2:25" x14ac:dyDescent="0.35">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2:25" x14ac:dyDescent="0.35">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2:25" x14ac:dyDescent="0.35">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2:25" x14ac:dyDescent="0.35">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2:25" x14ac:dyDescent="0.35">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2:25" x14ac:dyDescent="0.35">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2:25" x14ac:dyDescent="0.35">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2:25" x14ac:dyDescent="0.35">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2:25" x14ac:dyDescent="0.35">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2:25" x14ac:dyDescent="0.35">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2:25" x14ac:dyDescent="0.35">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2:25" x14ac:dyDescent="0.35">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2:25" x14ac:dyDescent="0.35">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2:25" x14ac:dyDescent="0.35">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2:25" x14ac:dyDescent="0.35">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2:25" x14ac:dyDescent="0.35">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2:25" x14ac:dyDescent="0.35">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2:25" x14ac:dyDescent="0.35">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2:25" x14ac:dyDescent="0.35">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2:25" x14ac:dyDescent="0.35">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2:25" x14ac:dyDescent="0.35">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2:25" x14ac:dyDescent="0.35">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2:25" x14ac:dyDescent="0.35">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2:25" x14ac:dyDescent="0.35">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2:25" x14ac:dyDescent="0.35">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2:25" x14ac:dyDescent="0.35">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2:25" x14ac:dyDescent="0.35">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2:25" x14ac:dyDescent="0.35">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2:25" x14ac:dyDescent="0.35">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2:25" x14ac:dyDescent="0.35">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2:25" x14ac:dyDescent="0.35">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2:25" x14ac:dyDescent="0.35">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2:25" x14ac:dyDescent="0.35">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2:25" x14ac:dyDescent="0.35">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2:25" x14ac:dyDescent="0.35">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2:25" x14ac:dyDescent="0.35">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2:25" x14ac:dyDescent="0.35">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2:25" x14ac:dyDescent="0.35">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2:25" x14ac:dyDescent="0.35">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2:25" x14ac:dyDescent="0.35">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2:25" x14ac:dyDescent="0.35">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2:25" x14ac:dyDescent="0.35">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2:25" x14ac:dyDescent="0.35">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2:25" x14ac:dyDescent="0.35">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2:25" x14ac:dyDescent="0.35">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2:25" x14ac:dyDescent="0.35">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2:25" x14ac:dyDescent="0.35">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2:25" x14ac:dyDescent="0.35">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2:25" x14ac:dyDescent="0.35">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2:25" x14ac:dyDescent="0.35">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2:25" x14ac:dyDescent="0.35">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2:25" x14ac:dyDescent="0.35">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2:25" x14ac:dyDescent="0.35">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2:25" x14ac:dyDescent="0.35">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2:25" x14ac:dyDescent="0.35">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2:25" x14ac:dyDescent="0.35">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2:25" x14ac:dyDescent="0.35">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2:25" x14ac:dyDescent="0.35">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2:25" x14ac:dyDescent="0.35">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2:25" x14ac:dyDescent="0.35">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2:25" x14ac:dyDescent="0.35">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2:25" x14ac:dyDescent="0.35">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2:25" x14ac:dyDescent="0.35">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2:25" x14ac:dyDescent="0.35">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2:25" x14ac:dyDescent="0.35">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2:25" x14ac:dyDescent="0.35">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2:25" x14ac:dyDescent="0.35">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2:25" x14ac:dyDescent="0.35">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2:25" x14ac:dyDescent="0.35">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2:25" x14ac:dyDescent="0.35">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2:25" x14ac:dyDescent="0.35">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2:25" x14ac:dyDescent="0.35">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2:25" x14ac:dyDescent="0.35">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2:25" x14ac:dyDescent="0.35">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2:25" x14ac:dyDescent="0.35">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2:25" x14ac:dyDescent="0.35">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2:25" x14ac:dyDescent="0.35">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2:25" x14ac:dyDescent="0.35">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2:25" x14ac:dyDescent="0.35">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2:25" x14ac:dyDescent="0.35">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2:25" x14ac:dyDescent="0.35">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2:25" x14ac:dyDescent="0.35">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2:25" x14ac:dyDescent="0.35">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2:25" x14ac:dyDescent="0.35">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2:25" x14ac:dyDescent="0.35">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2:25" x14ac:dyDescent="0.35">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2:25" x14ac:dyDescent="0.35">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2:25" x14ac:dyDescent="0.35">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2:25" x14ac:dyDescent="0.35">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2:25" x14ac:dyDescent="0.35">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2:25" x14ac:dyDescent="0.35">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2:25" x14ac:dyDescent="0.35">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2:25" x14ac:dyDescent="0.35">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2:25" x14ac:dyDescent="0.35">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2:25" x14ac:dyDescent="0.35">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2:25" x14ac:dyDescent="0.35">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2:25" x14ac:dyDescent="0.35">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2:25" x14ac:dyDescent="0.35">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2:25" x14ac:dyDescent="0.35">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2:25" x14ac:dyDescent="0.35">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2:25" x14ac:dyDescent="0.35">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2:25" x14ac:dyDescent="0.35">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2:25" x14ac:dyDescent="0.35">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2:25" x14ac:dyDescent="0.35">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2:25" x14ac:dyDescent="0.35">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2:25" x14ac:dyDescent="0.35">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2:25" x14ac:dyDescent="0.35">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2:25" x14ac:dyDescent="0.35">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2:25" x14ac:dyDescent="0.35">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2:25" x14ac:dyDescent="0.35">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2:25" x14ac:dyDescent="0.35">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2:25" x14ac:dyDescent="0.35">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2:25" x14ac:dyDescent="0.35">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2:25" x14ac:dyDescent="0.35">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2:25" x14ac:dyDescent="0.35">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2:25" x14ac:dyDescent="0.35">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2:25" x14ac:dyDescent="0.35">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2:25" x14ac:dyDescent="0.35">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2:25" x14ac:dyDescent="0.35">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2:25" x14ac:dyDescent="0.35">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2:25" x14ac:dyDescent="0.35">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2:25" x14ac:dyDescent="0.35">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2:25" x14ac:dyDescent="0.35">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2:25" x14ac:dyDescent="0.35">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2:25" x14ac:dyDescent="0.35">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2:25" x14ac:dyDescent="0.35">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2:25" x14ac:dyDescent="0.35">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2:25" x14ac:dyDescent="0.35">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2:25" x14ac:dyDescent="0.35">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2:25" x14ac:dyDescent="0.35">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2:25" x14ac:dyDescent="0.35">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2:25" x14ac:dyDescent="0.35">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2:25" x14ac:dyDescent="0.35">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2:25" x14ac:dyDescent="0.35">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2:25" x14ac:dyDescent="0.35">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2:25" x14ac:dyDescent="0.35">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2:25" x14ac:dyDescent="0.35">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2:25" x14ac:dyDescent="0.35">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2:25" x14ac:dyDescent="0.35">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2:25" x14ac:dyDescent="0.35">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2:25" x14ac:dyDescent="0.35">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2:25" x14ac:dyDescent="0.35">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2:25" x14ac:dyDescent="0.35">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2:25" x14ac:dyDescent="0.35">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2:25" x14ac:dyDescent="0.35">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2:25" x14ac:dyDescent="0.35">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2:25" x14ac:dyDescent="0.35">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2:25" x14ac:dyDescent="0.35">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2:25" x14ac:dyDescent="0.35">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2:25" x14ac:dyDescent="0.35">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2:25" x14ac:dyDescent="0.35">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2:25" x14ac:dyDescent="0.35">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2:25" x14ac:dyDescent="0.35">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2:25" x14ac:dyDescent="0.35">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2:25" x14ac:dyDescent="0.35">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2:25" x14ac:dyDescent="0.35">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2:25" x14ac:dyDescent="0.35">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2:25" x14ac:dyDescent="0.35">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2:25" x14ac:dyDescent="0.35">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2:25" x14ac:dyDescent="0.35">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2:25" x14ac:dyDescent="0.35">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2:25" x14ac:dyDescent="0.35">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2:25" x14ac:dyDescent="0.35">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2:25" x14ac:dyDescent="0.35">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2:25" x14ac:dyDescent="0.35">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2:25" x14ac:dyDescent="0.35">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2:25" x14ac:dyDescent="0.35">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2:25" x14ac:dyDescent="0.35">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2:25" x14ac:dyDescent="0.35">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2:25" x14ac:dyDescent="0.35">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2:25" x14ac:dyDescent="0.35">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2:25" x14ac:dyDescent="0.35">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2:25" x14ac:dyDescent="0.35">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2:25" x14ac:dyDescent="0.35">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2:25" x14ac:dyDescent="0.35">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2:25" x14ac:dyDescent="0.35">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2:25" x14ac:dyDescent="0.35">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2:25" x14ac:dyDescent="0.35">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2:25" x14ac:dyDescent="0.35">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2:25" x14ac:dyDescent="0.35">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2:25" x14ac:dyDescent="0.35">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2:25" x14ac:dyDescent="0.35">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2:25" x14ac:dyDescent="0.35">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2:25" x14ac:dyDescent="0.35">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2:25" x14ac:dyDescent="0.35">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2:25" x14ac:dyDescent="0.35">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2:25" x14ac:dyDescent="0.35">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2:25" x14ac:dyDescent="0.35">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2:25" x14ac:dyDescent="0.35">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2:25" x14ac:dyDescent="0.35">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2:25" x14ac:dyDescent="0.35">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2:25" x14ac:dyDescent="0.35">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2:25" x14ac:dyDescent="0.35">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2:25" x14ac:dyDescent="0.35">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2:25" x14ac:dyDescent="0.35">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2:25" x14ac:dyDescent="0.35">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2:25" x14ac:dyDescent="0.35">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2:25" x14ac:dyDescent="0.35">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2:25" x14ac:dyDescent="0.35">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2:25" x14ac:dyDescent="0.35">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2:25" x14ac:dyDescent="0.35">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2:25" x14ac:dyDescent="0.35">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2:25" x14ac:dyDescent="0.35">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2:25" x14ac:dyDescent="0.35">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2:25" x14ac:dyDescent="0.35">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2:25" x14ac:dyDescent="0.35">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2:25" x14ac:dyDescent="0.35">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2:25" x14ac:dyDescent="0.35">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2:25" x14ac:dyDescent="0.35">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2:25" x14ac:dyDescent="0.35">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2:25" x14ac:dyDescent="0.35">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2:25" x14ac:dyDescent="0.35">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2:25" x14ac:dyDescent="0.35">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2:25" x14ac:dyDescent="0.35">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2:25" x14ac:dyDescent="0.35">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2:25" x14ac:dyDescent="0.35">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2:25" x14ac:dyDescent="0.35">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2:25" x14ac:dyDescent="0.35">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2:25" x14ac:dyDescent="0.35">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2:25" x14ac:dyDescent="0.35">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2:25" x14ac:dyDescent="0.35">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2:25" x14ac:dyDescent="0.35">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2:25" x14ac:dyDescent="0.35">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2:25" x14ac:dyDescent="0.35">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2:25" x14ac:dyDescent="0.35">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2:25" x14ac:dyDescent="0.35">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2:25" x14ac:dyDescent="0.35">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2:25" x14ac:dyDescent="0.35">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2:25" x14ac:dyDescent="0.35">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2:25" x14ac:dyDescent="0.35">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2:25" x14ac:dyDescent="0.35">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2:25" x14ac:dyDescent="0.35">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2:25" x14ac:dyDescent="0.35">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2:25" x14ac:dyDescent="0.35">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2:25" x14ac:dyDescent="0.35">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2:25" x14ac:dyDescent="0.35">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2:25" x14ac:dyDescent="0.35">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2:25" x14ac:dyDescent="0.35">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2:25" x14ac:dyDescent="0.35">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2:25" x14ac:dyDescent="0.35">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2:25" x14ac:dyDescent="0.35">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2:25" x14ac:dyDescent="0.35">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2:25" x14ac:dyDescent="0.35">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2:25" x14ac:dyDescent="0.35">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2:25" x14ac:dyDescent="0.35">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2:25" x14ac:dyDescent="0.35">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2:25" x14ac:dyDescent="0.35">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2:25" x14ac:dyDescent="0.35">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2:25" x14ac:dyDescent="0.35">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2:25" x14ac:dyDescent="0.35">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2:25" x14ac:dyDescent="0.35">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2:25" x14ac:dyDescent="0.35">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2:25" x14ac:dyDescent="0.35">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2:25" x14ac:dyDescent="0.35">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2:25" x14ac:dyDescent="0.35">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2:25" x14ac:dyDescent="0.35">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2:25" x14ac:dyDescent="0.35">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2:25" x14ac:dyDescent="0.35">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2:25" x14ac:dyDescent="0.35">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2:25" x14ac:dyDescent="0.35">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2:25" x14ac:dyDescent="0.35">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2:25" x14ac:dyDescent="0.35">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2:25" x14ac:dyDescent="0.35">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2:25" x14ac:dyDescent="0.35">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2:25" x14ac:dyDescent="0.35">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2:25" x14ac:dyDescent="0.35">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2:25" x14ac:dyDescent="0.35">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2:25" x14ac:dyDescent="0.35">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2:25" x14ac:dyDescent="0.35">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2:25" x14ac:dyDescent="0.35">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2:25" x14ac:dyDescent="0.35">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2:25" x14ac:dyDescent="0.35">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2:25" x14ac:dyDescent="0.35">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2:25" x14ac:dyDescent="0.35">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2:25" x14ac:dyDescent="0.35">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2:25" x14ac:dyDescent="0.35">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2:25" x14ac:dyDescent="0.35">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2:25" x14ac:dyDescent="0.35">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2:25" x14ac:dyDescent="0.35">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2:25" x14ac:dyDescent="0.35">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2:25" x14ac:dyDescent="0.35">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2:25" x14ac:dyDescent="0.35">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2:25" x14ac:dyDescent="0.35">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2:25" x14ac:dyDescent="0.35">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2:25" x14ac:dyDescent="0.35">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2:25" x14ac:dyDescent="0.35">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2:25" x14ac:dyDescent="0.35">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2:25" x14ac:dyDescent="0.35">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2:25" x14ac:dyDescent="0.35">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2:25" x14ac:dyDescent="0.35">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2:25" x14ac:dyDescent="0.35">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2:25" x14ac:dyDescent="0.35">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2:25" x14ac:dyDescent="0.35">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2:25" x14ac:dyDescent="0.35">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2:25" x14ac:dyDescent="0.35">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2:25" x14ac:dyDescent="0.35">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2:25" x14ac:dyDescent="0.35">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2:25" x14ac:dyDescent="0.35">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2:25" x14ac:dyDescent="0.35">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2:25" x14ac:dyDescent="0.35">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2:25" x14ac:dyDescent="0.35">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2:25" x14ac:dyDescent="0.35">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2:25" x14ac:dyDescent="0.35">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2:25" x14ac:dyDescent="0.35">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2:25" x14ac:dyDescent="0.35">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2:25" x14ac:dyDescent="0.35">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2:25" x14ac:dyDescent="0.35">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2:25" x14ac:dyDescent="0.35">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2:25" x14ac:dyDescent="0.35">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2:25" x14ac:dyDescent="0.35">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2:25" x14ac:dyDescent="0.35">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2:25" x14ac:dyDescent="0.35">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2:25" x14ac:dyDescent="0.35">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2:25" x14ac:dyDescent="0.35">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2:25" x14ac:dyDescent="0.35">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2:25" x14ac:dyDescent="0.35">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2:25" x14ac:dyDescent="0.35">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2:25" x14ac:dyDescent="0.35">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2:25" x14ac:dyDescent="0.35">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2:25" x14ac:dyDescent="0.35">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2:25" x14ac:dyDescent="0.35">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2:25" x14ac:dyDescent="0.35">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2:25" x14ac:dyDescent="0.35">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2:25" x14ac:dyDescent="0.35">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2:25" x14ac:dyDescent="0.35">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2:25" x14ac:dyDescent="0.35">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2:25" x14ac:dyDescent="0.35">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2:25" x14ac:dyDescent="0.35">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2:25" x14ac:dyDescent="0.35">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2:25" x14ac:dyDescent="0.35">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2:25" x14ac:dyDescent="0.3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2:25" x14ac:dyDescent="0.3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2:25" x14ac:dyDescent="0.3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2:25" x14ac:dyDescent="0.3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2:25" x14ac:dyDescent="0.35">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2:25" x14ac:dyDescent="0.35">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2:25" x14ac:dyDescent="0.35">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2:25" x14ac:dyDescent="0.35">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2:25" x14ac:dyDescent="0.35">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2:25" x14ac:dyDescent="0.35">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2:25" x14ac:dyDescent="0.35">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2:25" x14ac:dyDescent="0.35">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2:25" x14ac:dyDescent="0.35">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2:25" x14ac:dyDescent="0.35">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2:25" x14ac:dyDescent="0.35">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2:25" x14ac:dyDescent="0.35">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2:25" x14ac:dyDescent="0.35">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2:25" x14ac:dyDescent="0.35">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2:25" x14ac:dyDescent="0.35">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2:25" x14ac:dyDescent="0.35">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2:25" x14ac:dyDescent="0.35">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2:25" x14ac:dyDescent="0.35">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2:25" x14ac:dyDescent="0.35">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2:25" x14ac:dyDescent="0.35">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2:25" x14ac:dyDescent="0.35">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2:25" x14ac:dyDescent="0.35">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2:25" x14ac:dyDescent="0.35">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2:25" x14ac:dyDescent="0.35">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2:25" x14ac:dyDescent="0.35">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2:25" x14ac:dyDescent="0.35">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2:25" x14ac:dyDescent="0.35">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2:25" x14ac:dyDescent="0.35">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2:25" x14ac:dyDescent="0.35">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2:25" x14ac:dyDescent="0.35">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2:25" x14ac:dyDescent="0.35">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2:25" x14ac:dyDescent="0.35">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2:25" x14ac:dyDescent="0.35">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2:25" x14ac:dyDescent="0.35">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2:25" x14ac:dyDescent="0.35">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2:25" x14ac:dyDescent="0.35">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2:25" x14ac:dyDescent="0.35">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2:25" x14ac:dyDescent="0.35">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2:25" x14ac:dyDescent="0.35">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2:25" x14ac:dyDescent="0.35">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2:25" x14ac:dyDescent="0.35">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2:25" x14ac:dyDescent="0.35">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2:25" x14ac:dyDescent="0.35">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2:25" x14ac:dyDescent="0.35">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2:25" x14ac:dyDescent="0.35">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2:25" x14ac:dyDescent="0.35">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2:25" x14ac:dyDescent="0.35">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2:25" x14ac:dyDescent="0.35">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2:25" x14ac:dyDescent="0.35">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2:25" x14ac:dyDescent="0.3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2:25" x14ac:dyDescent="0.3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2:25" x14ac:dyDescent="0.35">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2:25" x14ac:dyDescent="0.35">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2:25" x14ac:dyDescent="0.35">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2:25" x14ac:dyDescent="0.35">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2:25" x14ac:dyDescent="0.35">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2:25" x14ac:dyDescent="0.35">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2:25" x14ac:dyDescent="0.35">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2:25" x14ac:dyDescent="0.35">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2:25" x14ac:dyDescent="0.35">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2:25" x14ac:dyDescent="0.35">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2:25" x14ac:dyDescent="0.35">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2:25" x14ac:dyDescent="0.35">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2:25" x14ac:dyDescent="0.35">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2:25" x14ac:dyDescent="0.35">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2:25" x14ac:dyDescent="0.35">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2:25" x14ac:dyDescent="0.35">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2:25" x14ac:dyDescent="0.35">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2:25" x14ac:dyDescent="0.35">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2:25" x14ac:dyDescent="0.35">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2:25" x14ac:dyDescent="0.35">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2:25" x14ac:dyDescent="0.35">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2:25" x14ac:dyDescent="0.35">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2:25" x14ac:dyDescent="0.35">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2:25" x14ac:dyDescent="0.35">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2:25" x14ac:dyDescent="0.35">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2:25" x14ac:dyDescent="0.35">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2:25" x14ac:dyDescent="0.35">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2:25" x14ac:dyDescent="0.35">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2:25" x14ac:dyDescent="0.35">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2:25" x14ac:dyDescent="0.35">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2:25" x14ac:dyDescent="0.35">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2:25" x14ac:dyDescent="0.35">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2:25" x14ac:dyDescent="0.35">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2:25" x14ac:dyDescent="0.35">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2:25" x14ac:dyDescent="0.35">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2:25" x14ac:dyDescent="0.35">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2:25" x14ac:dyDescent="0.35">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2:25" x14ac:dyDescent="0.35">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2:25" x14ac:dyDescent="0.35">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2:25" x14ac:dyDescent="0.35">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2:25" x14ac:dyDescent="0.35">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2:25" x14ac:dyDescent="0.35">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2:25" x14ac:dyDescent="0.35">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2:25" x14ac:dyDescent="0.35">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2:25" x14ac:dyDescent="0.35">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2:25" x14ac:dyDescent="0.35">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2:25" x14ac:dyDescent="0.35">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2:25" x14ac:dyDescent="0.35">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2:25" x14ac:dyDescent="0.35">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2:25" x14ac:dyDescent="0.35">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2:25" x14ac:dyDescent="0.35">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2:25" x14ac:dyDescent="0.35">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2:25" x14ac:dyDescent="0.35">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2:25" x14ac:dyDescent="0.35">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2:25" x14ac:dyDescent="0.35">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2:25" x14ac:dyDescent="0.35">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2:25" x14ac:dyDescent="0.35">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2:25" x14ac:dyDescent="0.35">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2:25" x14ac:dyDescent="0.35">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2:25" x14ac:dyDescent="0.35">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2:25" x14ac:dyDescent="0.35">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2:25" x14ac:dyDescent="0.35">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2:25" x14ac:dyDescent="0.35">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2:25" x14ac:dyDescent="0.35">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2:25" x14ac:dyDescent="0.35">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2:25" x14ac:dyDescent="0.35">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2:25" x14ac:dyDescent="0.35">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2:25" x14ac:dyDescent="0.35">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2:25" x14ac:dyDescent="0.35">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2:25" x14ac:dyDescent="0.35">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2:25" x14ac:dyDescent="0.35">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2:25" x14ac:dyDescent="0.35">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2:25" x14ac:dyDescent="0.35">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2:25" x14ac:dyDescent="0.35">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2:25" x14ac:dyDescent="0.35">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2:25" x14ac:dyDescent="0.35">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2:25" x14ac:dyDescent="0.35">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2:25" x14ac:dyDescent="0.35">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2:25" x14ac:dyDescent="0.35">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2:25" x14ac:dyDescent="0.35">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2:25" x14ac:dyDescent="0.35">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2:25" x14ac:dyDescent="0.35">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2:25" x14ac:dyDescent="0.35">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2:25" x14ac:dyDescent="0.35">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2:25" x14ac:dyDescent="0.35">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2:25" x14ac:dyDescent="0.35">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2:25" x14ac:dyDescent="0.35">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2:25" x14ac:dyDescent="0.35">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2:25" x14ac:dyDescent="0.35">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2:25" x14ac:dyDescent="0.35">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2:25" x14ac:dyDescent="0.35">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2:25" x14ac:dyDescent="0.35">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2:25" x14ac:dyDescent="0.35">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2:25" x14ac:dyDescent="0.35">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2:25" x14ac:dyDescent="0.35">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2:25" x14ac:dyDescent="0.35">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2:25" x14ac:dyDescent="0.35">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2:25" x14ac:dyDescent="0.35">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2:25" x14ac:dyDescent="0.35">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2:25" x14ac:dyDescent="0.35">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2:25" x14ac:dyDescent="0.35">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2:25" x14ac:dyDescent="0.35">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2:25" x14ac:dyDescent="0.35">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2:25" x14ac:dyDescent="0.35">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2:25" x14ac:dyDescent="0.35">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2:25" x14ac:dyDescent="0.35">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2:25" x14ac:dyDescent="0.35">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2:25" x14ac:dyDescent="0.35">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2:25" x14ac:dyDescent="0.35">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2:25" x14ac:dyDescent="0.35">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2:25" x14ac:dyDescent="0.35">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2:25" x14ac:dyDescent="0.35">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2:25" x14ac:dyDescent="0.35">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2:25" x14ac:dyDescent="0.35">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2:25" x14ac:dyDescent="0.35">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2:25" x14ac:dyDescent="0.35">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2:25" x14ac:dyDescent="0.35">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2:25" x14ac:dyDescent="0.35">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2:25" x14ac:dyDescent="0.35">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2:25" x14ac:dyDescent="0.35">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2:25" x14ac:dyDescent="0.35">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2:25" x14ac:dyDescent="0.35">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2:25" x14ac:dyDescent="0.35">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2:25" x14ac:dyDescent="0.35">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2:25" x14ac:dyDescent="0.35">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2:25" x14ac:dyDescent="0.35">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2:25" x14ac:dyDescent="0.35">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2:25" x14ac:dyDescent="0.35">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2:25" x14ac:dyDescent="0.35">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2:25" x14ac:dyDescent="0.35">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2:25" x14ac:dyDescent="0.35">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2:25" x14ac:dyDescent="0.35">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2:25" x14ac:dyDescent="0.35">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2:25" x14ac:dyDescent="0.35">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2:25" x14ac:dyDescent="0.35">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2:25" x14ac:dyDescent="0.35">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2:25" x14ac:dyDescent="0.35">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2:25" x14ac:dyDescent="0.35">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2:25" x14ac:dyDescent="0.35">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2:25" x14ac:dyDescent="0.35">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2:25" x14ac:dyDescent="0.35">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2:25" x14ac:dyDescent="0.35">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2:25" x14ac:dyDescent="0.35">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2:25" x14ac:dyDescent="0.35">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2:25" x14ac:dyDescent="0.35">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2:25" x14ac:dyDescent="0.35">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2:25" x14ac:dyDescent="0.35">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2:25" x14ac:dyDescent="0.35">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2:25" x14ac:dyDescent="0.35">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2:25" x14ac:dyDescent="0.35">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2:25" x14ac:dyDescent="0.35">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2:25" x14ac:dyDescent="0.35">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2:25" x14ac:dyDescent="0.35">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2:25" x14ac:dyDescent="0.35">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2:25" x14ac:dyDescent="0.35">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2:25" x14ac:dyDescent="0.35">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2:25" x14ac:dyDescent="0.35">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2:25" x14ac:dyDescent="0.35">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2:25" x14ac:dyDescent="0.35">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2:25" x14ac:dyDescent="0.35">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2:25" x14ac:dyDescent="0.35">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2:25" x14ac:dyDescent="0.35">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2:25" x14ac:dyDescent="0.35">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2:25" x14ac:dyDescent="0.35">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2:25" x14ac:dyDescent="0.35">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2:25" x14ac:dyDescent="0.35">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2:25" x14ac:dyDescent="0.35">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2:25" x14ac:dyDescent="0.35">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2:25" x14ac:dyDescent="0.35">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2:25" x14ac:dyDescent="0.35">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2:25" x14ac:dyDescent="0.35">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2:25" x14ac:dyDescent="0.35">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2:25" x14ac:dyDescent="0.35">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2:25" x14ac:dyDescent="0.35">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2:25" x14ac:dyDescent="0.35">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2:25" x14ac:dyDescent="0.35">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2:25" x14ac:dyDescent="0.35">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2:25" x14ac:dyDescent="0.35">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2:25" x14ac:dyDescent="0.35">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2:25" x14ac:dyDescent="0.35">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2:25" x14ac:dyDescent="0.35">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2:25" x14ac:dyDescent="0.35">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2:25" x14ac:dyDescent="0.35">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2:25" x14ac:dyDescent="0.35">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2:25" x14ac:dyDescent="0.35">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2:25" x14ac:dyDescent="0.35">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2:25" x14ac:dyDescent="0.35">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2:25" x14ac:dyDescent="0.35">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2:25" x14ac:dyDescent="0.35">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2:25" x14ac:dyDescent="0.35">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2:25" x14ac:dyDescent="0.35">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2:25" x14ac:dyDescent="0.35">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2:25" x14ac:dyDescent="0.35">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2:25" x14ac:dyDescent="0.35">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2:25" x14ac:dyDescent="0.35">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2:25" x14ac:dyDescent="0.35">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2:25" x14ac:dyDescent="0.35">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row>
    <row r="1008" spans="2:25" x14ac:dyDescent="0.35">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row>
  </sheetData>
  <hyperlinks>
    <hyperlink ref="U9" r:id="rId1" xr:uid="{8014A1F2-0021-45AB-93F5-6AAB697EE60A}"/>
    <hyperlink ref="H9" r:id="rId2" xr:uid="{3E5FD180-FA1E-41CD-87AC-3CDEE156914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300-000000000000}">
          <x14:formula1>
            <xm:f>'# Enums'!$A$2:$A$5</xm:f>
          </x14:formula1>
          <xm:sqref>E9:E1008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300-000001000000}">
          <x14:formula1>
            <xm:f>'# Enums'!$B$2:$B$250</xm:f>
          </x14:formula1>
          <xm:sqref>M9:M1008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300-000002000000}">
          <x14:formula1>
            <xm:f>'# Enums'!$C$2:$C$5</xm:f>
          </x14:formula1>
          <xm:sqref>Q9:Q1008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300-000003000000}">
          <x14:formula1>
            <xm:f>'# Enums'!$D$2:$D$10</xm:f>
          </x14:formula1>
          <xm:sqref>S9:S1008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FEFEF"/>
  </sheetPr>
  <dimension ref="A1:G1008"/>
  <sheetViews>
    <sheetView workbookViewId="0">
      <pane xSplit="1" ySplit="1" topLeftCell="B2" activePane="bottomRight" state="frozen"/>
      <selection pane="topRight" activeCell="B1" sqref="B1"/>
      <selection pane="bottomLeft" activeCell="A2" sqref="A2"/>
      <selection pane="bottomRight" activeCell="F14" sqref="F14"/>
    </sheetView>
  </sheetViews>
  <sheetFormatPr defaultRowHeight="14.5" x14ac:dyDescent="0.35"/>
  <cols>
    <col min="1" max="1" width="11.7265625" style="3" customWidth="1"/>
    <col min="2" max="2" width="16.7265625" customWidth="1"/>
    <col min="3" max="3" width="17.7265625" customWidth="1"/>
    <col min="4" max="4" width="26.7265625" customWidth="1"/>
    <col min="5" max="5" width="27.7265625" customWidth="1"/>
    <col min="6" max="6" width="25.7265625" customWidth="1"/>
    <col min="7" max="7" width="19.7265625" customWidth="1"/>
  </cols>
  <sheetData>
    <row r="1" spans="1:7" s="4" customFormat="1" x14ac:dyDescent="0.35">
      <c r="A1" s="4" t="s">
        <v>5</v>
      </c>
      <c r="B1" s="4" t="s">
        <v>13</v>
      </c>
      <c r="C1" s="4" t="s">
        <v>352</v>
      </c>
      <c r="D1" s="4" t="s">
        <v>355</v>
      </c>
      <c r="E1" s="4" t="s">
        <v>356</v>
      </c>
      <c r="F1" s="4" t="s">
        <v>357</v>
      </c>
      <c r="G1" s="4" t="s">
        <v>358</v>
      </c>
    </row>
    <row r="2" spans="1:7" s="5" customFormat="1" x14ac:dyDescent="0.35">
      <c r="A2" s="5" t="s">
        <v>6</v>
      </c>
      <c r="B2" s="5" t="s">
        <v>14</v>
      </c>
      <c r="C2" s="5" t="s">
        <v>353</v>
      </c>
      <c r="D2" s="5" t="s">
        <v>35</v>
      </c>
      <c r="E2" s="5" t="s">
        <v>38</v>
      </c>
      <c r="F2" s="5" t="s">
        <v>42</v>
      </c>
      <c r="G2" s="5" t="s">
        <v>359</v>
      </c>
    </row>
    <row r="3" spans="1:7" s="6" customFormat="1" ht="30" customHeight="1" x14ac:dyDescent="0.35">
      <c r="A3" s="6" t="s">
        <v>7</v>
      </c>
      <c r="B3" s="6" t="s">
        <v>15</v>
      </c>
      <c r="C3" s="6" t="s">
        <v>354</v>
      </c>
      <c r="D3" s="6" t="s">
        <v>36</v>
      </c>
      <c r="E3" s="6" t="s">
        <v>39</v>
      </c>
      <c r="F3" s="6" t="s">
        <v>43</v>
      </c>
      <c r="G3" s="6" t="s">
        <v>360</v>
      </c>
    </row>
    <row r="4" spans="1:7" s="7" customFormat="1" ht="10.5" x14ac:dyDescent="0.25">
      <c r="A4" s="7" t="s">
        <v>8</v>
      </c>
      <c r="B4" s="7" t="s">
        <v>16</v>
      </c>
      <c r="C4" s="7" t="s">
        <v>16</v>
      </c>
      <c r="D4" s="7" t="s">
        <v>16</v>
      </c>
      <c r="G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c r="E6" s="6" t="s">
        <v>40</v>
      </c>
      <c r="F6" s="6" t="s">
        <v>44</v>
      </c>
    </row>
    <row r="7" spans="1:7" s="8" customFormat="1" ht="10.5" x14ac:dyDescent="0.25">
      <c r="A7" s="8" t="s">
        <v>11</v>
      </c>
      <c r="G7" s="8" t="str">
        <f>HYPERLINK("https://docs.riskdatalibrary.org/en/latest/reference/codelists/#roles","roles")</f>
        <v>roles</v>
      </c>
    </row>
    <row r="8" spans="1:7" s="9" customFormat="1" ht="50" customHeight="1" x14ac:dyDescent="0.35">
      <c r="A8" s="9" t="s">
        <v>12</v>
      </c>
    </row>
    <row r="9" spans="1:7" x14ac:dyDescent="0.35">
      <c r="B9" s="10" t="s">
        <v>2742</v>
      </c>
      <c r="C9" s="10" t="s">
        <v>2740</v>
      </c>
      <c r="D9" t="s">
        <v>2746</v>
      </c>
      <c r="E9" s="10"/>
      <c r="F9" s="10" t="s">
        <v>2750</v>
      </c>
      <c r="G9" s="10" t="s">
        <v>362</v>
      </c>
    </row>
    <row r="10" spans="1:7" x14ac:dyDescent="0.35">
      <c r="B10" s="10" t="s">
        <v>2742</v>
      </c>
      <c r="C10" s="10" t="s">
        <v>2737</v>
      </c>
      <c r="D10" s="10" t="s">
        <v>2748</v>
      </c>
      <c r="E10" s="10"/>
      <c r="F10" s="10" t="s">
        <v>2767</v>
      </c>
      <c r="G10" s="10" t="s">
        <v>369</v>
      </c>
    </row>
    <row r="11" spans="1:7" x14ac:dyDescent="0.35">
      <c r="B11" s="10" t="s">
        <v>2742</v>
      </c>
      <c r="C11" s="10" t="s">
        <v>2741</v>
      </c>
      <c r="D11" t="s">
        <v>2751</v>
      </c>
      <c r="E11" s="10"/>
      <c r="F11" s="10"/>
      <c r="G11" s="10" t="s">
        <v>368</v>
      </c>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datasets!$B$9:$B$1000</xm:f>
          </x14:formula1>
          <xm:sqref>B9:B1008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400-000001000000}">
          <x14:formula1>
            <xm:f>'# Enums'!$E$2:$E$19</xm:f>
          </x14:formula1>
          <xm:sqref>G9:G1008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FEFEF"/>
  </sheetPr>
  <dimension ref="A1:G100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RowHeight="14.5" x14ac:dyDescent="0.35"/>
  <cols>
    <col min="1" max="1" width="11.7265625" style="3" customWidth="1"/>
    <col min="2" max="6" width="16.7265625" customWidth="1"/>
    <col min="7" max="7" width="19.7265625" customWidth="1"/>
  </cols>
  <sheetData>
    <row r="1" spans="1:7" s="4" customFormat="1" x14ac:dyDescent="0.35">
      <c r="A1" s="4" t="s">
        <v>5</v>
      </c>
      <c r="B1" s="4" t="s">
        <v>13</v>
      </c>
      <c r="C1" s="4" t="s">
        <v>379</v>
      </c>
      <c r="D1" s="4" t="s">
        <v>382</v>
      </c>
      <c r="E1" s="4" t="s">
        <v>384</v>
      </c>
      <c r="F1" s="4" t="s">
        <v>386</v>
      </c>
      <c r="G1" s="4" t="s">
        <v>392</v>
      </c>
    </row>
    <row r="2" spans="1:7" s="5" customFormat="1" x14ac:dyDescent="0.35">
      <c r="A2" s="5" t="s">
        <v>6</v>
      </c>
      <c r="B2" s="5" t="s">
        <v>14</v>
      </c>
      <c r="C2" s="5" t="s">
        <v>380</v>
      </c>
      <c r="D2" s="5" t="s">
        <v>35</v>
      </c>
      <c r="E2" s="5" t="s">
        <v>42</v>
      </c>
      <c r="F2" s="5" t="s">
        <v>387</v>
      </c>
      <c r="G2" s="5" t="s">
        <v>393</v>
      </c>
    </row>
    <row r="3" spans="1:7" s="6" customFormat="1" ht="30" customHeight="1" x14ac:dyDescent="0.35">
      <c r="A3" s="6" t="s">
        <v>7</v>
      </c>
      <c r="B3" s="6" t="s">
        <v>15</v>
      </c>
      <c r="C3" s="6" t="s">
        <v>381</v>
      </c>
      <c r="D3" s="6" t="s">
        <v>383</v>
      </c>
      <c r="E3" s="6" t="s">
        <v>385</v>
      </c>
      <c r="F3" s="6" t="s">
        <v>388</v>
      </c>
      <c r="G3" s="6" t="s">
        <v>394</v>
      </c>
    </row>
    <row r="4" spans="1:7" s="7" customFormat="1" ht="10.5" x14ac:dyDescent="0.25">
      <c r="A4" s="7" t="s">
        <v>8</v>
      </c>
      <c r="B4" s="7" t="s">
        <v>16</v>
      </c>
      <c r="C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c r="E6" s="6" t="s">
        <v>44</v>
      </c>
      <c r="F6" s="6" t="s">
        <v>389</v>
      </c>
      <c r="G6" s="6" t="s">
        <v>28</v>
      </c>
    </row>
    <row r="7" spans="1:7" s="8" customFormat="1" ht="10.5" x14ac:dyDescent="0.25">
      <c r="A7" s="8" t="s">
        <v>11</v>
      </c>
      <c r="F7" s="8" t="str">
        <f>HYPERLINK("https://docs.riskdatalibrary.org/en/latest/reference/codelists/#source-type","source_type")</f>
        <v>source_type</v>
      </c>
      <c r="G7" s="8" t="str">
        <f>HYPERLINK("https://docs.riskdatalibrary.org/en/latest/reference/codelists/#risk-data-type","risk_data_type")</f>
        <v>risk_data_type</v>
      </c>
    </row>
    <row r="8" spans="1:7" s="9" customFormat="1" ht="50" customHeight="1" x14ac:dyDescent="0.35">
      <c r="A8" s="9" t="s">
        <v>12</v>
      </c>
    </row>
    <row r="9" spans="1:7" x14ac:dyDescent="0.35">
      <c r="B9" s="10"/>
      <c r="C9" s="10"/>
      <c r="D9" s="10"/>
      <c r="E9" s="10"/>
      <c r="F9" s="10"/>
      <c r="G9" s="10"/>
    </row>
    <row r="10" spans="1:7" x14ac:dyDescent="0.35">
      <c r="B10" s="10"/>
      <c r="C10" s="10"/>
      <c r="D10" s="10"/>
      <c r="E10" s="10"/>
      <c r="F10" s="10"/>
      <c r="G10" s="10"/>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datasets!$B$9:$B$1000</xm:f>
          </x14:formula1>
          <xm:sqref>B9:B1008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500-000001000000}">
          <x14:formula1>
            <xm:f>'# Enums'!$F$2:$F$3</xm:f>
          </x14:formula1>
          <xm:sqref>F9:F1008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500-000002000000}">
          <x14:formula1>
            <xm:f>'# Enums'!$G$2:$G$5</xm:f>
          </x14:formula1>
          <xm:sqref>G9:G1008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FEFEF"/>
  </sheetPr>
  <dimension ref="A1:H1008"/>
  <sheetViews>
    <sheetView workbookViewId="0">
      <pane xSplit="1" ySplit="1" topLeftCell="B2" activePane="bottomRight" state="frozen"/>
      <selection pane="topRight" activeCell="B1" sqref="B1"/>
      <selection pane="bottomLeft" activeCell="A2" sqref="A2"/>
      <selection pane="bottomRight" activeCell="D12" sqref="D12"/>
    </sheetView>
  </sheetViews>
  <sheetFormatPr defaultRowHeight="14.5" x14ac:dyDescent="0.35"/>
  <cols>
    <col min="1" max="1" width="11.7265625" style="3" customWidth="1"/>
    <col min="2" max="2" width="16.7265625" customWidth="1"/>
    <col min="3" max="3" width="18.7265625" customWidth="1"/>
    <col min="4" max="4" width="20.7265625" customWidth="1"/>
    <col min="5" max="5" width="28.7265625" customWidth="1"/>
    <col min="6" max="6" width="30.7265625" customWidth="1"/>
    <col min="7" max="8" width="19.7265625" customWidth="1"/>
  </cols>
  <sheetData>
    <row r="1" spans="1:8" s="4" customFormat="1" x14ac:dyDescent="0.35">
      <c r="A1" s="4" t="s">
        <v>5</v>
      </c>
      <c r="B1" s="4" t="s">
        <v>13</v>
      </c>
      <c r="C1" s="4" t="s">
        <v>395</v>
      </c>
      <c r="D1" s="4" t="s">
        <v>398</v>
      </c>
      <c r="E1" s="4" t="s">
        <v>400</v>
      </c>
      <c r="F1" s="4" t="s">
        <v>403</v>
      </c>
      <c r="G1" s="4" t="s">
        <v>407</v>
      </c>
      <c r="H1" s="4" t="s">
        <v>409</v>
      </c>
    </row>
    <row r="2" spans="1:8" s="5" customFormat="1" x14ac:dyDescent="0.35">
      <c r="A2" s="5" t="s">
        <v>6</v>
      </c>
      <c r="B2" s="5" t="s">
        <v>14</v>
      </c>
      <c r="C2" s="5" t="s">
        <v>396</v>
      </c>
      <c r="D2" s="5" t="s">
        <v>35</v>
      </c>
      <c r="E2" s="5" t="s">
        <v>401</v>
      </c>
      <c r="F2" s="5" t="s">
        <v>404</v>
      </c>
      <c r="G2" s="5" t="s">
        <v>42</v>
      </c>
      <c r="H2" s="5" t="s">
        <v>410</v>
      </c>
    </row>
    <row r="3" spans="1:8" s="6" customFormat="1" ht="30" customHeight="1" x14ac:dyDescent="0.35">
      <c r="A3" s="6" t="s">
        <v>7</v>
      </c>
      <c r="B3" s="6" t="s">
        <v>15</v>
      </c>
      <c r="C3" s="6" t="s">
        <v>397</v>
      </c>
      <c r="D3" s="6" t="s">
        <v>399</v>
      </c>
      <c r="E3" s="6" t="s">
        <v>402</v>
      </c>
      <c r="F3" s="6" t="s">
        <v>405</v>
      </c>
      <c r="G3" s="6" t="s">
        <v>408</v>
      </c>
      <c r="H3" s="6" t="s">
        <v>411</v>
      </c>
    </row>
    <row r="4" spans="1:8" s="7" customFormat="1" ht="10.5" x14ac:dyDescent="0.25">
      <c r="A4" s="7" t="s">
        <v>8</v>
      </c>
      <c r="B4" s="7" t="s">
        <v>16</v>
      </c>
      <c r="C4" s="7" t="s">
        <v>16</v>
      </c>
    </row>
    <row r="5" spans="1:8" s="7" customFormat="1" ht="10.5" x14ac:dyDescent="0.25">
      <c r="A5" s="7" t="s">
        <v>9</v>
      </c>
      <c r="B5" s="7" t="s">
        <v>17</v>
      </c>
      <c r="C5" s="7" t="s">
        <v>17</v>
      </c>
      <c r="D5" s="7" t="s">
        <v>17</v>
      </c>
      <c r="E5" s="7" t="s">
        <v>27</v>
      </c>
      <c r="F5" s="7" t="s">
        <v>17</v>
      </c>
      <c r="G5" s="7" t="s">
        <v>17</v>
      </c>
      <c r="H5" s="7" t="s">
        <v>17</v>
      </c>
    </row>
    <row r="6" spans="1:8" s="6" customFormat="1" ht="30" customHeight="1" x14ac:dyDescent="0.35">
      <c r="A6" s="6" t="s">
        <v>10</v>
      </c>
      <c r="F6" s="6" t="s">
        <v>406</v>
      </c>
      <c r="G6" s="6" t="s">
        <v>44</v>
      </c>
    </row>
    <row r="7" spans="1:8" s="8" customFormat="1" ht="10.5" x14ac:dyDescent="0.25">
      <c r="A7" s="8" t="s">
        <v>11</v>
      </c>
    </row>
    <row r="8" spans="1:8" s="9" customFormat="1" ht="50" customHeight="1" x14ac:dyDescent="0.35">
      <c r="A8" s="9" t="s">
        <v>12</v>
      </c>
      <c r="E8" s="9" t="s">
        <v>313</v>
      </c>
    </row>
    <row r="9" spans="1:8" x14ac:dyDescent="0.35">
      <c r="B9" s="10" t="s">
        <v>2742</v>
      </c>
      <c r="C9" s="10" t="s">
        <v>2740</v>
      </c>
      <c r="D9" s="16" t="s">
        <v>2752</v>
      </c>
      <c r="E9" s="17" t="s">
        <v>2755</v>
      </c>
      <c r="F9" s="18">
        <v>43867</v>
      </c>
      <c r="G9" s="17" t="s">
        <v>2753</v>
      </c>
      <c r="H9" s="2" t="s">
        <v>2754</v>
      </c>
    </row>
    <row r="10" spans="1:8" x14ac:dyDescent="0.35">
      <c r="B10" s="10"/>
      <c r="C10" s="10"/>
      <c r="D10" s="10"/>
      <c r="E10" s="10"/>
      <c r="F10" s="11"/>
      <c r="G10" s="10"/>
      <c r="H10" s="10"/>
    </row>
    <row r="11" spans="1:8" x14ac:dyDescent="0.35">
      <c r="B11" s="10"/>
      <c r="C11" s="10"/>
      <c r="D11" s="10"/>
      <c r="E11" s="10"/>
      <c r="F11" s="11"/>
      <c r="G11" s="10"/>
      <c r="H11" s="10"/>
    </row>
    <row r="12" spans="1:8" x14ac:dyDescent="0.35">
      <c r="B12" s="10"/>
      <c r="C12" s="10"/>
      <c r="D12" s="10"/>
      <c r="E12" s="10"/>
      <c r="F12" s="11"/>
      <c r="G12" s="10"/>
      <c r="H12" s="10"/>
    </row>
    <row r="13" spans="1:8" x14ac:dyDescent="0.35">
      <c r="B13" s="10"/>
      <c r="C13" s="10"/>
      <c r="D13" s="10"/>
      <c r="E13" s="10"/>
      <c r="F13" s="11"/>
      <c r="G13" s="10"/>
      <c r="H13" s="10"/>
    </row>
    <row r="14" spans="1:8" x14ac:dyDescent="0.35">
      <c r="B14" s="10"/>
      <c r="C14" s="10"/>
      <c r="D14" s="10"/>
      <c r="E14" s="10"/>
      <c r="F14" s="11"/>
      <c r="G14" s="10"/>
      <c r="H14" s="10"/>
    </row>
    <row r="15" spans="1:8" x14ac:dyDescent="0.35">
      <c r="B15" s="10"/>
      <c r="C15" s="10"/>
      <c r="D15" s="10"/>
      <c r="E15" s="10"/>
      <c r="F15" s="11"/>
      <c r="G15" s="10"/>
      <c r="H15" s="10"/>
    </row>
    <row r="16" spans="1:8" x14ac:dyDescent="0.35">
      <c r="B16" s="10"/>
      <c r="C16" s="10"/>
      <c r="D16" s="10"/>
      <c r="E16" s="10"/>
      <c r="F16" s="11"/>
      <c r="G16" s="10"/>
      <c r="H16" s="10"/>
    </row>
    <row r="17" spans="2:8" x14ac:dyDescent="0.35">
      <c r="B17" s="10"/>
      <c r="C17" s="10"/>
      <c r="D17" s="10"/>
      <c r="E17" s="10"/>
      <c r="F17" s="11"/>
      <c r="G17" s="10"/>
      <c r="H17" s="10"/>
    </row>
    <row r="18" spans="2:8" x14ac:dyDescent="0.35">
      <c r="B18" s="10"/>
      <c r="C18" s="10"/>
      <c r="D18" s="10"/>
      <c r="E18" s="10"/>
      <c r="F18" s="11"/>
      <c r="G18" s="10"/>
      <c r="H18" s="10"/>
    </row>
    <row r="19" spans="2:8" x14ac:dyDescent="0.35">
      <c r="B19" s="10"/>
      <c r="C19" s="10"/>
      <c r="D19" s="10"/>
      <c r="E19" s="10"/>
      <c r="F19" s="11"/>
      <c r="G19" s="10"/>
      <c r="H19" s="10"/>
    </row>
    <row r="20" spans="2:8" x14ac:dyDescent="0.35">
      <c r="B20" s="10"/>
      <c r="C20" s="10"/>
      <c r="D20" s="10"/>
      <c r="E20" s="10"/>
      <c r="F20" s="11"/>
      <c r="G20" s="10"/>
      <c r="H20" s="10"/>
    </row>
    <row r="21" spans="2:8" x14ac:dyDescent="0.35">
      <c r="B21" s="10"/>
      <c r="C21" s="10"/>
      <c r="D21" s="10"/>
      <c r="E21" s="10"/>
      <c r="F21" s="11"/>
      <c r="G21" s="10"/>
      <c r="H21" s="10"/>
    </row>
    <row r="22" spans="2:8" x14ac:dyDescent="0.35">
      <c r="B22" s="10"/>
      <c r="C22" s="10"/>
      <c r="D22" s="10"/>
      <c r="E22" s="10"/>
      <c r="F22" s="11"/>
      <c r="G22" s="10"/>
      <c r="H22" s="10"/>
    </row>
    <row r="23" spans="2:8" x14ac:dyDescent="0.35">
      <c r="B23" s="10"/>
      <c r="C23" s="10"/>
      <c r="D23" s="10"/>
      <c r="E23" s="10"/>
      <c r="F23" s="11"/>
      <c r="G23" s="10"/>
      <c r="H23" s="10"/>
    </row>
    <row r="24" spans="2:8" x14ac:dyDescent="0.35">
      <c r="B24" s="10"/>
      <c r="C24" s="10"/>
      <c r="D24" s="10"/>
      <c r="E24" s="10"/>
      <c r="F24" s="11"/>
      <c r="G24" s="10"/>
      <c r="H24" s="10"/>
    </row>
    <row r="25" spans="2:8" x14ac:dyDescent="0.35">
      <c r="B25" s="10"/>
      <c r="C25" s="10"/>
      <c r="D25" s="10"/>
      <c r="E25" s="10"/>
      <c r="F25" s="11"/>
      <c r="G25" s="10"/>
      <c r="H25" s="10"/>
    </row>
    <row r="26" spans="2:8" x14ac:dyDescent="0.35">
      <c r="B26" s="10"/>
      <c r="C26" s="10"/>
      <c r="D26" s="10"/>
      <c r="E26" s="10"/>
      <c r="F26" s="11"/>
      <c r="G26" s="10"/>
      <c r="H26" s="10"/>
    </row>
    <row r="27" spans="2:8" x14ac:dyDescent="0.35">
      <c r="B27" s="10"/>
      <c r="C27" s="10"/>
      <c r="D27" s="10"/>
      <c r="E27" s="10"/>
      <c r="F27" s="11"/>
      <c r="G27" s="10"/>
      <c r="H27" s="10"/>
    </row>
    <row r="28" spans="2:8" x14ac:dyDescent="0.35">
      <c r="B28" s="10"/>
      <c r="C28" s="10"/>
      <c r="D28" s="10"/>
      <c r="E28" s="10"/>
      <c r="F28" s="11"/>
      <c r="G28" s="10"/>
      <c r="H28" s="10"/>
    </row>
    <row r="29" spans="2:8" x14ac:dyDescent="0.35">
      <c r="B29" s="10"/>
      <c r="C29" s="10"/>
      <c r="D29" s="10"/>
      <c r="E29" s="10"/>
      <c r="F29" s="11"/>
      <c r="G29" s="10"/>
      <c r="H29" s="10"/>
    </row>
    <row r="30" spans="2:8" x14ac:dyDescent="0.35">
      <c r="B30" s="10"/>
      <c r="C30" s="10"/>
      <c r="D30" s="10"/>
      <c r="E30" s="10"/>
      <c r="F30" s="11"/>
      <c r="G30" s="10"/>
      <c r="H30" s="10"/>
    </row>
    <row r="31" spans="2:8" x14ac:dyDescent="0.35">
      <c r="B31" s="10"/>
      <c r="C31" s="10"/>
      <c r="D31" s="10"/>
      <c r="E31" s="10"/>
      <c r="F31" s="11"/>
      <c r="G31" s="10"/>
      <c r="H31" s="10"/>
    </row>
    <row r="32" spans="2:8" x14ac:dyDescent="0.35">
      <c r="B32" s="10"/>
      <c r="C32" s="10"/>
      <c r="D32" s="10"/>
      <c r="E32" s="10"/>
      <c r="F32" s="11"/>
      <c r="G32" s="10"/>
      <c r="H32" s="10"/>
    </row>
    <row r="33" spans="2:8" x14ac:dyDescent="0.35">
      <c r="B33" s="10"/>
      <c r="C33" s="10"/>
      <c r="D33" s="10"/>
      <c r="E33" s="10"/>
      <c r="F33" s="11"/>
      <c r="G33" s="10"/>
      <c r="H33" s="10"/>
    </row>
    <row r="34" spans="2:8" x14ac:dyDescent="0.35">
      <c r="B34" s="10"/>
      <c r="C34" s="10"/>
      <c r="D34" s="10"/>
      <c r="E34" s="10"/>
      <c r="F34" s="11"/>
      <c r="G34" s="10"/>
      <c r="H34" s="10"/>
    </row>
    <row r="35" spans="2:8" x14ac:dyDescent="0.35">
      <c r="B35" s="10"/>
      <c r="C35" s="10"/>
      <c r="D35" s="10"/>
      <c r="E35" s="10"/>
      <c r="F35" s="11"/>
      <c r="G35" s="10"/>
      <c r="H35" s="10"/>
    </row>
    <row r="36" spans="2:8" x14ac:dyDescent="0.35">
      <c r="B36" s="10"/>
      <c r="C36" s="10"/>
      <c r="D36" s="10"/>
      <c r="E36" s="10"/>
      <c r="F36" s="11"/>
      <c r="G36" s="10"/>
      <c r="H36" s="10"/>
    </row>
    <row r="37" spans="2:8" x14ac:dyDescent="0.35">
      <c r="B37" s="10"/>
      <c r="C37" s="10"/>
      <c r="D37" s="10"/>
      <c r="E37" s="10"/>
      <c r="F37" s="11"/>
      <c r="G37" s="10"/>
      <c r="H37" s="10"/>
    </row>
    <row r="38" spans="2:8" x14ac:dyDescent="0.35">
      <c r="B38" s="10"/>
      <c r="C38" s="10"/>
      <c r="D38" s="10"/>
      <c r="E38" s="10"/>
      <c r="F38" s="11"/>
      <c r="G38" s="10"/>
      <c r="H38" s="10"/>
    </row>
    <row r="39" spans="2:8" x14ac:dyDescent="0.35">
      <c r="B39" s="10"/>
      <c r="C39" s="10"/>
      <c r="D39" s="10"/>
      <c r="E39" s="10"/>
      <c r="F39" s="11"/>
      <c r="G39" s="10"/>
      <c r="H39" s="10"/>
    </row>
    <row r="40" spans="2:8" x14ac:dyDescent="0.35">
      <c r="B40" s="10"/>
      <c r="C40" s="10"/>
      <c r="D40" s="10"/>
      <c r="E40" s="10"/>
      <c r="F40" s="11"/>
      <c r="G40" s="10"/>
      <c r="H40" s="10"/>
    </row>
    <row r="41" spans="2:8" x14ac:dyDescent="0.35">
      <c r="B41" s="10"/>
      <c r="C41" s="10"/>
      <c r="D41" s="10"/>
      <c r="E41" s="10"/>
      <c r="F41" s="11"/>
      <c r="G41" s="10"/>
      <c r="H41" s="10"/>
    </row>
    <row r="42" spans="2:8" x14ac:dyDescent="0.35">
      <c r="B42" s="10"/>
      <c r="C42" s="10"/>
      <c r="D42" s="10"/>
      <c r="E42" s="10"/>
      <c r="F42" s="11"/>
      <c r="G42" s="10"/>
      <c r="H42" s="10"/>
    </row>
    <row r="43" spans="2:8" x14ac:dyDescent="0.35">
      <c r="B43" s="10"/>
      <c r="C43" s="10"/>
      <c r="D43" s="10"/>
      <c r="E43" s="10"/>
      <c r="F43" s="11"/>
      <c r="G43" s="10"/>
      <c r="H43" s="10"/>
    </row>
    <row r="44" spans="2:8" x14ac:dyDescent="0.35">
      <c r="B44" s="10"/>
      <c r="C44" s="10"/>
      <c r="D44" s="10"/>
      <c r="E44" s="10"/>
      <c r="F44" s="11"/>
      <c r="G44" s="10"/>
      <c r="H44" s="10"/>
    </row>
    <row r="45" spans="2:8" x14ac:dyDescent="0.35">
      <c r="B45" s="10"/>
      <c r="C45" s="10"/>
      <c r="D45" s="10"/>
      <c r="E45" s="10"/>
      <c r="F45" s="11"/>
      <c r="G45" s="10"/>
      <c r="H45" s="10"/>
    </row>
    <row r="46" spans="2:8" x14ac:dyDescent="0.35">
      <c r="B46" s="10"/>
      <c r="C46" s="10"/>
      <c r="D46" s="10"/>
      <c r="E46" s="10"/>
      <c r="F46" s="11"/>
      <c r="G46" s="10"/>
      <c r="H46" s="10"/>
    </row>
    <row r="47" spans="2:8" x14ac:dyDescent="0.35">
      <c r="B47" s="10"/>
      <c r="C47" s="10"/>
      <c r="D47" s="10"/>
      <c r="E47" s="10"/>
      <c r="F47" s="11"/>
      <c r="G47" s="10"/>
      <c r="H47" s="10"/>
    </row>
    <row r="48" spans="2:8" x14ac:dyDescent="0.35">
      <c r="B48" s="10"/>
      <c r="C48" s="10"/>
      <c r="D48" s="10"/>
      <c r="E48" s="10"/>
      <c r="F48" s="11"/>
      <c r="G48" s="10"/>
      <c r="H48" s="10"/>
    </row>
    <row r="49" spans="2:8" x14ac:dyDescent="0.35">
      <c r="B49" s="10"/>
      <c r="C49" s="10"/>
      <c r="D49" s="10"/>
      <c r="E49" s="10"/>
      <c r="F49" s="11"/>
      <c r="G49" s="10"/>
      <c r="H49" s="10"/>
    </row>
    <row r="50" spans="2:8" x14ac:dyDescent="0.35">
      <c r="B50" s="10"/>
      <c r="C50" s="10"/>
      <c r="D50" s="10"/>
      <c r="E50" s="10"/>
      <c r="F50" s="11"/>
      <c r="G50" s="10"/>
      <c r="H50" s="10"/>
    </row>
    <row r="51" spans="2:8" x14ac:dyDescent="0.35">
      <c r="B51" s="10"/>
      <c r="C51" s="10"/>
      <c r="D51" s="10"/>
      <c r="E51" s="10"/>
      <c r="F51" s="11"/>
      <c r="G51" s="10"/>
      <c r="H51" s="10"/>
    </row>
    <row r="52" spans="2:8" x14ac:dyDescent="0.35">
      <c r="B52" s="10"/>
      <c r="C52" s="10"/>
      <c r="D52" s="10"/>
      <c r="E52" s="10"/>
      <c r="F52" s="11"/>
      <c r="G52" s="10"/>
      <c r="H52" s="10"/>
    </row>
    <row r="53" spans="2:8" x14ac:dyDescent="0.35">
      <c r="B53" s="10"/>
      <c r="C53" s="10"/>
      <c r="D53" s="10"/>
      <c r="E53" s="10"/>
      <c r="F53" s="11"/>
      <c r="G53" s="10"/>
      <c r="H53" s="10"/>
    </row>
    <row r="54" spans="2:8" x14ac:dyDescent="0.35">
      <c r="B54" s="10"/>
      <c r="C54" s="10"/>
      <c r="D54" s="10"/>
      <c r="E54" s="10"/>
      <c r="F54" s="11"/>
      <c r="G54" s="10"/>
      <c r="H54" s="10"/>
    </row>
    <row r="55" spans="2:8" x14ac:dyDescent="0.35">
      <c r="B55" s="10"/>
      <c r="C55" s="10"/>
      <c r="D55" s="10"/>
      <c r="E55" s="10"/>
      <c r="F55" s="11"/>
      <c r="G55" s="10"/>
      <c r="H55" s="10"/>
    </row>
    <row r="56" spans="2:8" x14ac:dyDescent="0.35">
      <c r="B56" s="10"/>
      <c r="C56" s="10"/>
      <c r="D56" s="10"/>
      <c r="E56" s="10"/>
      <c r="F56" s="11"/>
      <c r="G56" s="10"/>
      <c r="H56" s="10"/>
    </row>
    <row r="57" spans="2:8" x14ac:dyDescent="0.35">
      <c r="B57" s="10"/>
      <c r="C57" s="10"/>
      <c r="D57" s="10"/>
      <c r="E57" s="10"/>
      <c r="F57" s="11"/>
      <c r="G57" s="10"/>
      <c r="H57" s="10"/>
    </row>
    <row r="58" spans="2:8" x14ac:dyDescent="0.35">
      <c r="B58" s="10"/>
      <c r="C58" s="10"/>
      <c r="D58" s="10"/>
      <c r="E58" s="10"/>
      <c r="F58" s="11"/>
      <c r="G58" s="10"/>
      <c r="H58" s="10"/>
    </row>
    <row r="59" spans="2:8" x14ac:dyDescent="0.35">
      <c r="B59" s="10"/>
      <c r="C59" s="10"/>
      <c r="D59" s="10"/>
      <c r="E59" s="10"/>
      <c r="F59" s="11"/>
      <c r="G59" s="10"/>
      <c r="H59" s="10"/>
    </row>
    <row r="60" spans="2:8" x14ac:dyDescent="0.35">
      <c r="B60" s="10"/>
      <c r="C60" s="10"/>
      <c r="D60" s="10"/>
      <c r="E60" s="10"/>
      <c r="F60" s="11"/>
      <c r="G60" s="10"/>
      <c r="H60" s="10"/>
    </row>
    <row r="61" spans="2:8" x14ac:dyDescent="0.35">
      <c r="B61" s="10"/>
      <c r="C61" s="10"/>
      <c r="D61" s="10"/>
      <c r="E61" s="10"/>
      <c r="F61" s="11"/>
      <c r="G61" s="10"/>
      <c r="H61" s="10"/>
    </row>
    <row r="62" spans="2:8" x14ac:dyDescent="0.35">
      <c r="B62" s="10"/>
      <c r="C62" s="10"/>
      <c r="D62" s="10"/>
      <c r="E62" s="10"/>
      <c r="F62" s="11"/>
      <c r="G62" s="10"/>
      <c r="H62" s="10"/>
    </row>
    <row r="63" spans="2:8" x14ac:dyDescent="0.35">
      <c r="B63" s="10"/>
      <c r="C63" s="10"/>
      <c r="D63" s="10"/>
      <c r="E63" s="10"/>
      <c r="F63" s="11"/>
      <c r="G63" s="10"/>
      <c r="H63" s="10"/>
    </row>
    <row r="64" spans="2:8" x14ac:dyDescent="0.35">
      <c r="B64" s="10"/>
      <c r="C64" s="10"/>
      <c r="D64" s="10"/>
      <c r="E64" s="10"/>
      <c r="F64" s="11"/>
      <c r="G64" s="10"/>
      <c r="H64" s="10"/>
    </row>
    <row r="65" spans="2:8" x14ac:dyDescent="0.35">
      <c r="B65" s="10"/>
      <c r="C65" s="10"/>
      <c r="D65" s="10"/>
      <c r="E65" s="10"/>
      <c r="F65" s="11"/>
      <c r="G65" s="10"/>
      <c r="H65" s="10"/>
    </row>
    <row r="66" spans="2:8" x14ac:dyDescent="0.35">
      <c r="B66" s="10"/>
      <c r="C66" s="10"/>
      <c r="D66" s="10"/>
      <c r="E66" s="10"/>
      <c r="F66" s="11"/>
      <c r="G66" s="10"/>
      <c r="H66" s="10"/>
    </row>
    <row r="67" spans="2:8" x14ac:dyDescent="0.35">
      <c r="B67" s="10"/>
      <c r="C67" s="10"/>
      <c r="D67" s="10"/>
      <c r="E67" s="10"/>
      <c r="F67" s="11"/>
      <c r="G67" s="10"/>
      <c r="H67" s="10"/>
    </row>
    <row r="68" spans="2:8" x14ac:dyDescent="0.35">
      <c r="B68" s="10"/>
      <c r="C68" s="10"/>
      <c r="D68" s="10"/>
      <c r="E68" s="10"/>
      <c r="F68" s="11"/>
      <c r="G68" s="10"/>
      <c r="H68" s="10"/>
    </row>
    <row r="69" spans="2:8" x14ac:dyDescent="0.35">
      <c r="B69" s="10"/>
      <c r="C69" s="10"/>
      <c r="D69" s="10"/>
      <c r="E69" s="10"/>
      <c r="F69" s="11"/>
      <c r="G69" s="10"/>
      <c r="H69" s="10"/>
    </row>
    <row r="70" spans="2:8" x14ac:dyDescent="0.35">
      <c r="B70" s="10"/>
      <c r="C70" s="10"/>
      <c r="D70" s="10"/>
      <c r="E70" s="10"/>
      <c r="F70" s="11"/>
      <c r="G70" s="10"/>
      <c r="H70" s="10"/>
    </row>
    <row r="71" spans="2:8" x14ac:dyDescent="0.35">
      <c r="B71" s="10"/>
      <c r="C71" s="10"/>
      <c r="D71" s="10"/>
      <c r="E71" s="10"/>
      <c r="F71" s="11"/>
      <c r="G71" s="10"/>
      <c r="H71" s="10"/>
    </row>
    <row r="72" spans="2:8" x14ac:dyDescent="0.35">
      <c r="B72" s="10"/>
      <c r="C72" s="10"/>
      <c r="D72" s="10"/>
      <c r="E72" s="10"/>
      <c r="F72" s="11"/>
      <c r="G72" s="10"/>
      <c r="H72" s="10"/>
    </row>
    <row r="73" spans="2:8" x14ac:dyDescent="0.35">
      <c r="B73" s="10"/>
      <c r="C73" s="10"/>
      <c r="D73" s="10"/>
      <c r="E73" s="10"/>
      <c r="F73" s="11"/>
      <c r="G73" s="10"/>
      <c r="H73" s="10"/>
    </row>
    <row r="74" spans="2:8" x14ac:dyDescent="0.35">
      <c r="B74" s="10"/>
      <c r="C74" s="10"/>
      <c r="D74" s="10"/>
      <c r="E74" s="10"/>
      <c r="F74" s="11"/>
      <c r="G74" s="10"/>
      <c r="H74" s="10"/>
    </row>
    <row r="75" spans="2:8" x14ac:dyDescent="0.35">
      <c r="B75" s="10"/>
      <c r="C75" s="10"/>
      <c r="D75" s="10"/>
      <c r="E75" s="10"/>
      <c r="F75" s="11"/>
      <c r="G75" s="10"/>
      <c r="H75" s="10"/>
    </row>
    <row r="76" spans="2:8" x14ac:dyDescent="0.35">
      <c r="B76" s="10"/>
      <c r="C76" s="10"/>
      <c r="D76" s="10"/>
      <c r="E76" s="10"/>
      <c r="F76" s="11"/>
      <c r="G76" s="10"/>
      <c r="H76" s="10"/>
    </row>
    <row r="77" spans="2:8" x14ac:dyDescent="0.35">
      <c r="B77" s="10"/>
      <c r="C77" s="10"/>
      <c r="D77" s="10"/>
      <c r="E77" s="10"/>
      <c r="F77" s="11"/>
      <c r="G77" s="10"/>
      <c r="H77" s="10"/>
    </row>
    <row r="78" spans="2:8" x14ac:dyDescent="0.35">
      <c r="B78" s="10"/>
      <c r="C78" s="10"/>
      <c r="D78" s="10"/>
      <c r="E78" s="10"/>
      <c r="F78" s="11"/>
      <c r="G78" s="10"/>
      <c r="H78" s="10"/>
    </row>
    <row r="79" spans="2:8" x14ac:dyDescent="0.35">
      <c r="B79" s="10"/>
      <c r="C79" s="10"/>
      <c r="D79" s="10"/>
      <c r="E79" s="10"/>
      <c r="F79" s="11"/>
      <c r="G79" s="10"/>
      <c r="H79" s="10"/>
    </row>
    <row r="80" spans="2:8" x14ac:dyDescent="0.35">
      <c r="B80" s="10"/>
      <c r="C80" s="10"/>
      <c r="D80" s="10"/>
      <c r="E80" s="10"/>
      <c r="F80" s="11"/>
      <c r="G80" s="10"/>
      <c r="H80" s="10"/>
    </row>
    <row r="81" spans="2:8" x14ac:dyDescent="0.35">
      <c r="B81" s="10"/>
      <c r="C81" s="10"/>
      <c r="D81" s="10"/>
      <c r="E81" s="10"/>
      <c r="F81" s="11"/>
      <c r="G81" s="10"/>
      <c r="H81" s="10"/>
    </row>
    <row r="82" spans="2:8" x14ac:dyDescent="0.35">
      <c r="B82" s="10"/>
      <c r="C82" s="10"/>
      <c r="D82" s="10"/>
      <c r="E82" s="10"/>
      <c r="F82" s="11"/>
      <c r="G82" s="10"/>
      <c r="H82" s="10"/>
    </row>
    <row r="83" spans="2:8" x14ac:dyDescent="0.35">
      <c r="B83" s="10"/>
      <c r="C83" s="10"/>
      <c r="D83" s="10"/>
      <c r="E83" s="10"/>
      <c r="F83" s="11"/>
      <c r="G83" s="10"/>
      <c r="H83" s="10"/>
    </row>
    <row r="84" spans="2:8" x14ac:dyDescent="0.35">
      <c r="B84" s="10"/>
      <c r="C84" s="10"/>
      <c r="D84" s="10"/>
      <c r="E84" s="10"/>
      <c r="F84" s="11"/>
      <c r="G84" s="10"/>
      <c r="H84" s="10"/>
    </row>
    <row r="85" spans="2:8" x14ac:dyDescent="0.35">
      <c r="B85" s="10"/>
      <c r="C85" s="10"/>
      <c r="D85" s="10"/>
      <c r="E85" s="10"/>
      <c r="F85" s="11"/>
      <c r="G85" s="10"/>
      <c r="H85" s="10"/>
    </row>
    <row r="86" spans="2:8" x14ac:dyDescent="0.35">
      <c r="B86" s="10"/>
      <c r="C86" s="10"/>
      <c r="D86" s="10"/>
      <c r="E86" s="10"/>
      <c r="F86" s="11"/>
      <c r="G86" s="10"/>
      <c r="H86" s="10"/>
    </row>
    <row r="87" spans="2:8" x14ac:dyDescent="0.35">
      <c r="B87" s="10"/>
      <c r="C87" s="10"/>
      <c r="D87" s="10"/>
      <c r="E87" s="10"/>
      <c r="F87" s="11"/>
      <c r="G87" s="10"/>
      <c r="H87" s="10"/>
    </row>
    <row r="88" spans="2:8" x14ac:dyDescent="0.35">
      <c r="B88" s="10"/>
      <c r="C88" s="10"/>
      <c r="D88" s="10"/>
      <c r="E88" s="10"/>
      <c r="F88" s="11"/>
      <c r="G88" s="10"/>
      <c r="H88" s="10"/>
    </row>
    <row r="89" spans="2:8" x14ac:dyDescent="0.35">
      <c r="B89" s="10"/>
      <c r="C89" s="10"/>
      <c r="D89" s="10"/>
      <c r="E89" s="10"/>
      <c r="F89" s="11"/>
      <c r="G89" s="10"/>
      <c r="H89" s="10"/>
    </row>
    <row r="90" spans="2:8" x14ac:dyDescent="0.35">
      <c r="B90" s="10"/>
      <c r="C90" s="10"/>
      <c r="D90" s="10"/>
      <c r="E90" s="10"/>
      <c r="F90" s="11"/>
      <c r="G90" s="10"/>
      <c r="H90" s="10"/>
    </row>
    <row r="91" spans="2:8" x14ac:dyDescent="0.35">
      <c r="B91" s="10"/>
      <c r="C91" s="10"/>
      <c r="D91" s="10"/>
      <c r="E91" s="10"/>
      <c r="F91" s="11"/>
      <c r="G91" s="10"/>
      <c r="H91" s="10"/>
    </row>
    <row r="92" spans="2:8" x14ac:dyDescent="0.35">
      <c r="B92" s="10"/>
      <c r="C92" s="10"/>
      <c r="D92" s="10"/>
      <c r="E92" s="10"/>
      <c r="F92" s="11"/>
      <c r="G92" s="10"/>
      <c r="H92" s="10"/>
    </row>
    <row r="93" spans="2:8" x14ac:dyDescent="0.35">
      <c r="B93" s="10"/>
      <c r="C93" s="10"/>
      <c r="D93" s="10"/>
      <c r="E93" s="10"/>
      <c r="F93" s="11"/>
      <c r="G93" s="10"/>
      <c r="H93" s="10"/>
    </row>
    <row r="94" spans="2:8" x14ac:dyDescent="0.35">
      <c r="B94" s="10"/>
      <c r="C94" s="10"/>
      <c r="D94" s="10"/>
      <c r="E94" s="10"/>
      <c r="F94" s="11"/>
      <c r="G94" s="10"/>
      <c r="H94" s="10"/>
    </row>
    <row r="95" spans="2:8" x14ac:dyDescent="0.35">
      <c r="B95" s="10"/>
      <c r="C95" s="10"/>
      <c r="D95" s="10"/>
      <c r="E95" s="10"/>
      <c r="F95" s="11"/>
      <c r="G95" s="10"/>
      <c r="H95" s="10"/>
    </row>
    <row r="96" spans="2:8" x14ac:dyDescent="0.35">
      <c r="B96" s="10"/>
      <c r="C96" s="10"/>
      <c r="D96" s="10"/>
      <c r="E96" s="10"/>
      <c r="F96" s="11"/>
      <c r="G96" s="10"/>
      <c r="H96" s="10"/>
    </row>
    <row r="97" spans="2:8" x14ac:dyDescent="0.35">
      <c r="B97" s="10"/>
      <c r="C97" s="10"/>
      <c r="D97" s="10"/>
      <c r="E97" s="10"/>
      <c r="F97" s="11"/>
      <c r="G97" s="10"/>
      <c r="H97" s="10"/>
    </row>
    <row r="98" spans="2:8" x14ac:dyDescent="0.35">
      <c r="B98" s="10"/>
      <c r="C98" s="10"/>
      <c r="D98" s="10"/>
      <c r="E98" s="10"/>
      <c r="F98" s="11"/>
      <c r="G98" s="10"/>
      <c r="H98" s="10"/>
    </row>
    <row r="99" spans="2:8" x14ac:dyDescent="0.35">
      <c r="B99" s="10"/>
      <c r="C99" s="10"/>
      <c r="D99" s="10"/>
      <c r="E99" s="10"/>
      <c r="F99" s="11"/>
      <c r="G99" s="10"/>
      <c r="H99" s="10"/>
    </row>
    <row r="100" spans="2:8" x14ac:dyDescent="0.35">
      <c r="B100" s="10"/>
      <c r="C100" s="10"/>
      <c r="D100" s="10"/>
      <c r="E100" s="10"/>
      <c r="F100" s="11"/>
      <c r="G100" s="10"/>
      <c r="H100" s="10"/>
    </row>
    <row r="101" spans="2:8" x14ac:dyDescent="0.35">
      <c r="B101" s="10"/>
      <c r="C101" s="10"/>
      <c r="D101" s="10"/>
      <c r="E101" s="10"/>
      <c r="F101" s="11"/>
      <c r="G101" s="10"/>
      <c r="H101" s="10"/>
    </row>
    <row r="102" spans="2:8" x14ac:dyDescent="0.35">
      <c r="B102" s="10"/>
      <c r="C102" s="10"/>
      <c r="D102" s="10"/>
      <c r="E102" s="10"/>
      <c r="F102" s="11"/>
      <c r="G102" s="10"/>
      <c r="H102" s="10"/>
    </row>
    <row r="103" spans="2:8" x14ac:dyDescent="0.35">
      <c r="B103" s="10"/>
      <c r="C103" s="10"/>
      <c r="D103" s="10"/>
      <c r="E103" s="10"/>
      <c r="F103" s="11"/>
      <c r="G103" s="10"/>
      <c r="H103" s="10"/>
    </row>
    <row r="104" spans="2:8" x14ac:dyDescent="0.35">
      <c r="B104" s="10"/>
      <c r="C104" s="10"/>
      <c r="D104" s="10"/>
      <c r="E104" s="10"/>
      <c r="F104" s="11"/>
      <c r="G104" s="10"/>
      <c r="H104" s="10"/>
    </row>
    <row r="105" spans="2:8" x14ac:dyDescent="0.35">
      <c r="B105" s="10"/>
      <c r="C105" s="10"/>
      <c r="D105" s="10"/>
      <c r="E105" s="10"/>
      <c r="F105" s="11"/>
      <c r="G105" s="10"/>
      <c r="H105" s="10"/>
    </row>
    <row r="106" spans="2:8" x14ac:dyDescent="0.35">
      <c r="B106" s="10"/>
      <c r="C106" s="10"/>
      <c r="D106" s="10"/>
      <c r="E106" s="10"/>
      <c r="F106" s="11"/>
      <c r="G106" s="10"/>
      <c r="H106" s="10"/>
    </row>
    <row r="107" spans="2:8" x14ac:dyDescent="0.35">
      <c r="B107" s="10"/>
      <c r="C107" s="10"/>
      <c r="D107" s="10"/>
      <c r="E107" s="10"/>
      <c r="F107" s="11"/>
      <c r="G107" s="10"/>
      <c r="H107" s="10"/>
    </row>
    <row r="108" spans="2:8" x14ac:dyDescent="0.35">
      <c r="B108" s="10"/>
      <c r="C108" s="10"/>
      <c r="D108" s="10"/>
      <c r="E108" s="10"/>
      <c r="F108" s="11"/>
      <c r="G108" s="10"/>
      <c r="H108" s="10"/>
    </row>
    <row r="109" spans="2:8" x14ac:dyDescent="0.35">
      <c r="B109" s="10"/>
      <c r="C109" s="10"/>
      <c r="D109" s="10"/>
      <c r="E109" s="10"/>
      <c r="F109" s="11"/>
      <c r="G109" s="10"/>
      <c r="H109" s="10"/>
    </row>
    <row r="110" spans="2:8" x14ac:dyDescent="0.35">
      <c r="B110" s="10"/>
      <c r="C110" s="10"/>
      <c r="D110" s="10"/>
      <c r="E110" s="10"/>
      <c r="F110" s="11"/>
      <c r="G110" s="10"/>
      <c r="H110" s="10"/>
    </row>
    <row r="111" spans="2:8" x14ac:dyDescent="0.35">
      <c r="B111" s="10"/>
      <c r="C111" s="10"/>
      <c r="D111" s="10"/>
      <c r="E111" s="10"/>
      <c r="F111" s="11"/>
      <c r="G111" s="10"/>
      <c r="H111" s="10"/>
    </row>
    <row r="112" spans="2:8" x14ac:dyDescent="0.35">
      <c r="B112" s="10"/>
      <c r="C112" s="10"/>
      <c r="D112" s="10"/>
      <c r="E112" s="10"/>
      <c r="F112" s="11"/>
      <c r="G112" s="10"/>
      <c r="H112" s="10"/>
    </row>
    <row r="113" spans="2:8" x14ac:dyDescent="0.35">
      <c r="B113" s="10"/>
      <c r="C113" s="10"/>
      <c r="D113" s="10"/>
      <c r="E113" s="10"/>
      <c r="F113" s="11"/>
      <c r="G113" s="10"/>
      <c r="H113" s="10"/>
    </row>
    <row r="114" spans="2:8" x14ac:dyDescent="0.35">
      <c r="B114" s="10"/>
      <c r="C114" s="10"/>
      <c r="D114" s="10"/>
      <c r="E114" s="10"/>
      <c r="F114" s="11"/>
      <c r="G114" s="10"/>
      <c r="H114" s="10"/>
    </row>
    <row r="115" spans="2:8" x14ac:dyDescent="0.35">
      <c r="B115" s="10"/>
      <c r="C115" s="10"/>
      <c r="D115" s="10"/>
      <c r="E115" s="10"/>
      <c r="F115" s="11"/>
      <c r="G115" s="10"/>
      <c r="H115" s="10"/>
    </row>
    <row r="116" spans="2:8" x14ac:dyDescent="0.35">
      <c r="B116" s="10"/>
      <c r="C116" s="10"/>
      <c r="D116" s="10"/>
      <c r="E116" s="10"/>
      <c r="F116" s="11"/>
      <c r="G116" s="10"/>
      <c r="H116" s="10"/>
    </row>
    <row r="117" spans="2:8" x14ac:dyDescent="0.35">
      <c r="B117" s="10"/>
      <c r="C117" s="10"/>
      <c r="D117" s="10"/>
      <c r="E117" s="10"/>
      <c r="F117" s="11"/>
      <c r="G117" s="10"/>
      <c r="H117" s="10"/>
    </row>
    <row r="118" spans="2:8" x14ac:dyDescent="0.35">
      <c r="B118" s="10"/>
      <c r="C118" s="10"/>
      <c r="D118" s="10"/>
      <c r="E118" s="10"/>
      <c r="F118" s="11"/>
      <c r="G118" s="10"/>
      <c r="H118" s="10"/>
    </row>
    <row r="119" spans="2:8" x14ac:dyDescent="0.35">
      <c r="B119" s="10"/>
      <c r="C119" s="10"/>
      <c r="D119" s="10"/>
      <c r="E119" s="10"/>
      <c r="F119" s="11"/>
      <c r="G119" s="10"/>
      <c r="H119" s="10"/>
    </row>
    <row r="120" spans="2:8" x14ac:dyDescent="0.35">
      <c r="B120" s="10"/>
      <c r="C120" s="10"/>
      <c r="D120" s="10"/>
      <c r="E120" s="10"/>
      <c r="F120" s="11"/>
      <c r="G120" s="10"/>
      <c r="H120" s="10"/>
    </row>
    <row r="121" spans="2:8" x14ac:dyDescent="0.35">
      <c r="B121" s="10"/>
      <c r="C121" s="10"/>
      <c r="D121" s="10"/>
      <c r="E121" s="10"/>
      <c r="F121" s="11"/>
      <c r="G121" s="10"/>
      <c r="H121" s="10"/>
    </row>
    <row r="122" spans="2:8" x14ac:dyDescent="0.35">
      <c r="B122" s="10"/>
      <c r="C122" s="10"/>
      <c r="D122" s="10"/>
      <c r="E122" s="10"/>
      <c r="F122" s="11"/>
      <c r="G122" s="10"/>
      <c r="H122" s="10"/>
    </row>
    <row r="123" spans="2:8" x14ac:dyDescent="0.35">
      <c r="B123" s="10"/>
      <c r="C123" s="10"/>
      <c r="D123" s="10"/>
      <c r="E123" s="10"/>
      <c r="F123" s="11"/>
      <c r="G123" s="10"/>
      <c r="H123" s="10"/>
    </row>
    <row r="124" spans="2:8" x14ac:dyDescent="0.35">
      <c r="B124" s="10"/>
      <c r="C124" s="10"/>
      <c r="D124" s="10"/>
      <c r="E124" s="10"/>
      <c r="F124" s="11"/>
      <c r="G124" s="10"/>
      <c r="H124" s="10"/>
    </row>
    <row r="125" spans="2:8" x14ac:dyDescent="0.35">
      <c r="B125" s="10"/>
      <c r="C125" s="10"/>
      <c r="D125" s="10"/>
      <c r="E125" s="10"/>
      <c r="F125" s="11"/>
      <c r="G125" s="10"/>
      <c r="H125" s="10"/>
    </row>
    <row r="126" spans="2:8" x14ac:dyDescent="0.35">
      <c r="B126" s="10"/>
      <c r="C126" s="10"/>
      <c r="D126" s="10"/>
      <c r="E126" s="10"/>
      <c r="F126" s="11"/>
      <c r="G126" s="10"/>
      <c r="H126" s="10"/>
    </row>
    <row r="127" spans="2:8" x14ac:dyDescent="0.35">
      <c r="B127" s="10"/>
      <c r="C127" s="10"/>
      <c r="D127" s="10"/>
      <c r="E127" s="10"/>
      <c r="F127" s="11"/>
      <c r="G127" s="10"/>
      <c r="H127" s="10"/>
    </row>
    <row r="128" spans="2:8" x14ac:dyDescent="0.35">
      <c r="B128" s="10"/>
      <c r="C128" s="10"/>
      <c r="D128" s="10"/>
      <c r="E128" s="10"/>
      <c r="F128" s="11"/>
      <c r="G128" s="10"/>
      <c r="H128" s="10"/>
    </row>
    <row r="129" spans="2:8" x14ac:dyDescent="0.35">
      <c r="B129" s="10"/>
      <c r="C129" s="10"/>
      <c r="D129" s="10"/>
      <c r="E129" s="10"/>
      <c r="F129" s="11"/>
      <c r="G129" s="10"/>
      <c r="H129" s="10"/>
    </row>
    <row r="130" spans="2:8" x14ac:dyDescent="0.35">
      <c r="B130" s="10"/>
      <c r="C130" s="10"/>
      <c r="D130" s="10"/>
      <c r="E130" s="10"/>
      <c r="F130" s="11"/>
      <c r="G130" s="10"/>
      <c r="H130" s="10"/>
    </row>
    <row r="131" spans="2:8" x14ac:dyDescent="0.35">
      <c r="B131" s="10"/>
      <c r="C131" s="10"/>
      <c r="D131" s="10"/>
      <c r="E131" s="10"/>
      <c r="F131" s="11"/>
      <c r="G131" s="10"/>
      <c r="H131" s="10"/>
    </row>
    <row r="132" spans="2:8" x14ac:dyDescent="0.35">
      <c r="B132" s="10"/>
      <c r="C132" s="10"/>
      <c r="D132" s="10"/>
      <c r="E132" s="10"/>
      <c r="F132" s="11"/>
      <c r="G132" s="10"/>
      <c r="H132" s="10"/>
    </row>
    <row r="133" spans="2:8" x14ac:dyDescent="0.35">
      <c r="B133" s="10"/>
      <c r="C133" s="10"/>
      <c r="D133" s="10"/>
      <c r="E133" s="10"/>
      <c r="F133" s="11"/>
      <c r="G133" s="10"/>
      <c r="H133" s="10"/>
    </row>
    <row r="134" spans="2:8" x14ac:dyDescent="0.35">
      <c r="B134" s="10"/>
      <c r="C134" s="10"/>
      <c r="D134" s="10"/>
      <c r="E134" s="10"/>
      <c r="F134" s="11"/>
      <c r="G134" s="10"/>
      <c r="H134" s="10"/>
    </row>
    <row r="135" spans="2:8" x14ac:dyDescent="0.35">
      <c r="B135" s="10"/>
      <c r="C135" s="10"/>
      <c r="D135" s="10"/>
      <c r="E135" s="10"/>
      <c r="F135" s="11"/>
      <c r="G135" s="10"/>
      <c r="H135" s="10"/>
    </row>
    <row r="136" spans="2:8" x14ac:dyDescent="0.35">
      <c r="B136" s="10"/>
      <c r="C136" s="10"/>
      <c r="D136" s="10"/>
      <c r="E136" s="10"/>
      <c r="F136" s="11"/>
      <c r="G136" s="10"/>
      <c r="H136" s="10"/>
    </row>
    <row r="137" spans="2:8" x14ac:dyDescent="0.35">
      <c r="B137" s="10"/>
      <c r="C137" s="10"/>
      <c r="D137" s="10"/>
      <c r="E137" s="10"/>
      <c r="F137" s="11"/>
      <c r="G137" s="10"/>
      <c r="H137" s="10"/>
    </row>
    <row r="138" spans="2:8" x14ac:dyDescent="0.35">
      <c r="B138" s="10"/>
      <c r="C138" s="10"/>
      <c r="D138" s="10"/>
      <c r="E138" s="10"/>
      <c r="F138" s="11"/>
      <c r="G138" s="10"/>
      <c r="H138" s="10"/>
    </row>
    <row r="139" spans="2:8" x14ac:dyDescent="0.35">
      <c r="B139" s="10"/>
      <c r="C139" s="10"/>
      <c r="D139" s="10"/>
      <c r="E139" s="10"/>
      <c r="F139" s="11"/>
      <c r="G139" s="10"/>
      <c r="H139" s="10"/>
    </row>
    <row r="140" spans="2:8" x14ac:dyDescent="0.35">
      <c r="B140" s="10"/>
      <c r="C140" s="10"/>
      <c r="D140" s="10"/>
      <c r="E140" s="10"/>
      <c r="F140" s="11"/>
      <c r="G140" s="10"/>
      <c r="H140" s="10"/>
    </row>
    <row r="141" spans="2:8" x14ac:dyDescent="0.35">
      <c r="B141" s="10"/>
      <c r="C141" s="10"/>
      <c r="D141" s="10"/>
      <c r="E141" s="10"/>
      <c r="F141" s="11"/>
      <c r="G141" s="10"/>
      <c r="H141" s="10"/>
    </row>
    <row r="142" spans="2:8" x14ac:dyDescent="0.35">
      <c r="B142" s="10"/>
      <c r="C142" s="10"/>
      <c r="D142" s="10"/>
      <c r="E142" s="10"/>
      <c r="F142" s="11"/>
      <c r="G142" s="10"/>
      <c r="H142" s="10"/>
    </row>
    <row r="143" spans="2:8" x14ac:dyDescent="0.35">
      <c r="B143" s="10"/>
      <c r="C143" s="10"/>
      <c r="D143" s="10"/>
      <c r="E143" s="10"/>
      <c r="F143" s="11"/>
      <c r="G143" s="10"/>
      <c r="H143" s="10"/>
    </row>
    <row r="144" spans="2:8" x14ac:dyDescent="0.35">
      <c r="B144" s="10"/>
      <c r="C144" s="10"/>
      <c r="D144" s="10"/>
      <c r="E144" s="10"/>
      <c r="F144" s="11"/>
      <c r="G144" s="10"/>
      <c r="H144" s="10"/>
    </row>
    <row r="145" spans="2:8" x14ac:dyDescent="0.35">
      <c r="B145" s="10"/>
      <c r="C145" s="10"/>
      <c r="D145" s="10"/>
      <c r="E145" s="10"/>
      <c r="F145" s="11"/>
      <c r="G145" s="10"/>
      <c r="H145" s="10"/>
    </row>
    <row r="146" spans="2:8" x14ac:dyDescent="0.35">
      <c r="B146" s="10"/>
      <c r="C146" s="10"/>
      <c r="D146" s="10"/>
      <c r="E146" s="10"/>
      <c r="F146" s="11"/>
      <c r="G146" s="10"/>
      <c r="H146" s="10"/>
    </row>
    <row r="147" spans="2:8" x14ac:dyDescent="0.35">
      <c r="B147" s="10"/>
      <c r="C147" s="10"/>
      <c r="D147" s="10"/>
      <c r="E147" s="10"/>
      <c r="F147" s="11"/>
      <c r="G147" s="10"/>
      <c r="H147" s="10"/>
    </row>
    <row r="148" spans="2:8" x14ac:dyDescent="0.35">
      <c r="B148" s="10"/>
      <c r="C148" s="10"/>
      <c r="D148" s="10"/>
      <c r="E148" s="10"/>
      <c r="F148" s="11"/>
      <c r="G148" s="10"/>
      <c r="H148" s="10"/>
    </row>
    <row r="149" spans="2:8" x14ac:dyDescent="0.35">
      <c r="B149" s="10"/>
      <c r="C149" s="10"/>
      <c r="D149" s="10"/>
      <c r="E149" s="10"/>
      <c r="F149" s="11"/>
      <c r="G149" s="10"/>
      <c r="H149" s="10"/>
    </row>
    <row r="150" spans="2:8" x14ac:dyDescent="0.35">
      <c r="B150" s="10"/>
      <c r="C150" s="10"/>
      <c r="D150" s="10"/>
      <c r="E150" s="10"/>
      <c r="F150" s="11"/>
      <c r="G150" s="10"/>
      <c r="H150" s="10"/>
    </row>
    <row r="151" spans="2:8" x14ac:dyDescent="0.35">
      <c r="B151" s="10"/>
      <c r="C151" s="10"/>
      <c r="D151" s="10"/>
      <c r="E151" s="10"/>
      <c r="F151" s="11"/>
      <c r="G151" s="10"/>
      <c r="H151" s="10"/>
    </row>
    <row r="152" spans="2:8" x14ac:dyDescent="0.35">
      <c r="B152" s="10"/>
      <c r="C152" s="10"/>
      <c r="D152" s="10"/>
      <c r="E152" s="10"/>
      <c r="F152" s="11"/>
      <c r="G152" s="10"/>
      <c r="H152" s="10"/>
    </row>
    <row r="153" spans="2:8" x14ac:dyDescent="0.35">
      <c r="B153" s="10"/>
      <c r="C153" s="10"/>
      <c r="D153" s="10"/>
      <c r="E153" s="10"/>
      <c r="F153" s="11"/>
      <c r="G153" s="10"/>
      <c r="H153" s="10"/>
    </row>
    <row r="154" spans="2:8" x14ac:dyDescent="0.35">
      <c r="B154" s="10"/>
      <c r="C154" s="10"/>
      <c r="D154" s="10"/>
      <c r="E154" s="10"/>
      <c r="F154" s="11"/>
      <c r="G154" s="10"/>
      <c r="H154" s="10"/>
    </row>
    <row r="155" spans="2:8" x14ac:dyDescent="0.35">
      <c r="B155" s="10"/>
      <c r="C155" s="10"/>
      <c r="D155" s="10"/>
      <c r="E155" s="10"/>
      <c r="F155" s="11"/>
      <c r="G155" s="10"/>
      <c r="H155" s="10"/>
    </row>
    <row r="156" spans="2:8" x14ac:dyDescent="0.35">
      <c r="B156" s="10"/>
      <c r="C156" s="10"/>
      <c r="D156" s="10"/>
      <c r="E156" s="10"/>
      <c r="F156" s="11"/>
      <c r="G156" s="10"/>
      <c r="H156" s="10"/>
    </row>
    <row r="157" spans="2:8" x14ac:dyDescent="0.35">
      <c r="B157" s="10"/>
      <c r="C157" s="10"/>
      <c r="D157" s="10"/>
      <c r="E157" s="10"/>
      <c r="F157" s="11"/>
      <c r="G157" s="10"/>
      <c r="H157" s="10"/>
    </row>
    <row r="158" spans="2:8" x14ac:dyDescent="0.35">
      <c r="B158" s="10"/>
      <c r="C158" s="10"/>
      <c r="D158" s="10"/>
      <c r="E158" s="10"/>
      <c r="F158" s="11"/>
      <c r="G158" s="10"/>
      <c r="H158" s="10"/>
    </row>
    <row r="159" spans="2:8" x14ac:dyDescent="0.35">
      <c r="B159" s="10"/>
      <c r="C159" s="10"/>
      <c r="D159" s="10"/>
      <c r="E159" s="10"/>
      <c r="F159" s="11"/>
      <c r="G159" s="10"/>
      <c r="H159" s="10"/>
    </row>
    <row r="160" spans="2:8" x14ac:dyDescent="0.35">
      <c r="B160" s="10"/>
      <c r="C160" s="10"/>
      <c r="D160" s="10"/>
      <c r="E160" s="10"/>
      <c r="F160" s="11"/>
      <c r="G160" s="10"/>
      <c r="H160" s="10"/>
    </row>
    <row r="161" spans="2:8" x14ac:dyDescent="0.35">
      <c r="B161" s="10"/>
      <c r="C161" s="10"/>
      <c r="D161" s="10"/>
      <c r="E161" s="10"/>
      <c r="F161" s="11"/>
      <c r="G161" s="10"/>
      <c r="H161" s="10"/>
    </row>
    <row r="162" spans="2:8" x14ac:dyDescent="0.35">
      <c r="B162" s="10"/>
      <c r="C162" s="10"/>
      <c r="D162" s="10"/>
      <c r="E162" s="10"/>
      <c r="F162" s="11"/>
      <c r="G162" s="10"/>
      <c r="H162" s="10"/>
    </row>
    <row r="163" spans="2:8" x14ac:dyDescent="0.35">
      <c r="B163" s="10"/>
      <c r="C163" s="10"/>
      <c r="D163" s="10"/>
      <c r="E163" s="10"/>
      <c r="F163" s="11"/>
      <c r="G163" s="10"/>
      <c r="H163" s="10"/>
    </row>
    <row r="164" spans="2:8" x14ac:dyDescent="0.35">
      <c r="B164" s="10"/>
      <c r="C164" s="10"/>
      <c r="D164" s="10"/>
      <c r="E164" s="10"/>
      <c r="F164" s="11"/>
      <c r="G164" s="10"/>
      <c r="H164" s="10"/>
    </row>
    <row r="165" spans="2:8" x14ac:dyDescent="0.35">
      <c r="B165" s="10"/>
      <c r="C165" s="10"/>
      <c r="D165" s="10"/>
      <c r="E165" s="10"/>
      <c r="F165" s="11"/>
      <c r="G165" s="10"/>
      <c r="H165" s="10"/>
    </row>
    <row r="166" spans="2:8" x14ac:dyDescent="0.35">
      <c r="B166" s="10"/>
      <c r="C166" s="10"/>
      <c r="D166" s="10"/>
      <c r="E166" s="10"/>
      <c r="F166" s="11"/>
      <c r="G166" s="10"/>
      <c r="H166" s="10"/>
    </row>
    <row r="167" spans="2:8" x14ac:dyDescent="0.35">
      <c r="B167" s="10"/>
      <c r="C167" s="10"/>
      <c r="D167" s="10"/>
      <c r="E167" s="10"/>
      <c r="F167" s="11"/>
      <c r="G167" s="10"/>
      <c r="H167" s="10"/>
    </row>
    <row r="168" spans="2:8" x14ac:dyDescent="0.35">
      <c r="B168" s="10"/>
      <c r="C168" s="10"/>
      <c r="D168" s="10"/>
      <c r="E168" s="10"/>
      <c r="F168" s="11"/>
      <c r="G168" s="10"/>
      <c r="H168" s="10"/>
    </row>
    <row r="169" spans="2:8" x14ac:dyDescent="0.35">
      <c r="B169" s="10"/>
      <c r="C169" s="10"/>
      <c r="D169" s="10"/>
      <c r="E169" s="10"/>
      <c r="F169" s="11"/>
      <c r="G169" s="10"/>
      <c r="H169" s="10"/>
    </row>
    <row r="170" spans="2:8" x14ac:dyDescent="0.35">
      <c r="B170" s="10"/>
      <c r="C170" s="10"/>
      <c r="D170" s="10"/>
      <c r="E170" s="10"/>
      <c r="F170" s="11"/>
      <c r="G170" s="10"/>
      <c r="H170" s="10"/>
    </row>
    <row r="171" spans="2:8" x14ac:dyDescent="0.35">
      <c r="B171" s="10"/>
      <c r="C171" s="10"/>
      <c r="D171" s="10"/>
      <c r="E171" s="10"/>
      <c r="F171" s="11"/>
      <c r="G171" s="10"/>
      <c r="H171" s="10"/>
    </row>
    <row r="172" spans="2:8" x14ac:dyDescent="0.35">
      <c r="B172" s="10"/>
      <c r="C172" s="10"/>
      <c r="D172" s="10"/>
      <c r="E172" s="10"/>
      <c r="F172" s="11"/>
      <c r="G172" s="10"/>
      <c r="H172" s="10"/>
    </row>
    <row r="173" spans="2:8" x14ac:dyDescent="0.35">
      <c r="B173" s="10"/>
      <c r="C173" s="10"/>
      <c r="D173" s="10"/>
      <c r="E173" s="10"/>
      <c r="F173" s="11"/>
      <c r="G173" s="10"/>
      <c r="H173" s="10"/>
    </row>
    <row r="174" spans="2:8" x14ac:dyDescent="0.35">
      <c r="B174" s="10"/>
      <c r="C174" s="10"/>
      <c r="D174" s="10"/>
      <c r="E174" s="10"/>
      <c r="F174" s="11"/>
      <c r="G174" s="10"/>
      <c r="H174" s="10"/>
    </row>
    <row r="175" spans="2:8" x14ac:dyDescent="0.35">
      <c r="B175" s="10"/>
      <c r="C175" s="10"/>
      <c r="D175" s="10"/>
      <c r="E175" s="10"/>
      <c r="F175" s="11"/>
      <c r="G175" s="10"/>
      <c r="H175" s="10"/>
    </row>
    <row r="176" spans="2:8" x14ac:dyDescent="0.35">
      <c r="B176" s="10"/>
      <c r="C176" s="10"/>
      <c r="D176" s="10"/>
      <c r="E176" s="10"/>
      <c r="F176" s="11"/>
      <c r="G176" s="10"/>
      <c r="H176" s="10"/>
    </row>
    <row r="177" spans="2:8" x14ac:dyDescent="0.35">
      <c r="B177" s="10"/>
      <c r="C177" s="10"/>
      <c r="D177" s="10"/>
      <c r="E177" s="10"/>
      <c r="F177" s="11"/>
      <c r="G177" s="10"/>
      <c r="H177" s="10"/>
    </row>
    <row r="178" spans="2:8" x14ac:dyDescent="0.35">
      <c r="B178" s="10"/>
      <c r="C178" s="10"/>
      <c r="D178" s="10"/>
      <c r="E178" s="10"/>
      <c r="F178" s="11"/>
      <c r="G178" s="10"/>
      <c r="H178" s="10"/>
    </row>
    <row r="179" spans="2:8" x14ac:dyDescent="0.35">
      <c r="B179" s="10"/>
      <c r="C179" s="10"/>
      <c r="D179" s="10"/>
      <c r="E179" s="10"/>
      <c r="F179" s="11"/>
      <c r="G179" s="10"/>
      <c r="H179" s="10"/>
    </row>
    <row r="180" spans="2:8" x14ac:dyDescent="0.35">
      <c r="B180" s="10"/>
      <c r="C180" s="10"/>
      <c r="D180" s="10"/>
      <c r="E180" s="10"/>
      <c r="F180" s="11"/>
      <c r="G180" s="10"/>
      <c r="H180" s="10"/>
    </row>
    <row r="181" spans="2:8" x14ac:dyDescent="0.35">
      <c r="B181" s="10"/>
      <c r="C181" s="10"/>
      <c r="D181" s="10"/>
      <c r="E181" s="10"/>
      <c r="F181" s="11"/>
      <c r="G181" s="10"/>
      <c r="H181" s="10"/>
    </row>
    <row r="182" spans="2:8" x14ac:dyDescent="0.35">
      <c r="B182" s="10"/>
      <c r="C182" s="10"/>
      <c r="D182" s="10"/>
      <c r="E182" s="10"/>
      <c r="F182" s="11"/>
      <c r="G182" s="10"/>
      <c r="H182" s="10"/>
    </row>
    <row r="183" spans="2:8" x14ac:dyDescent="0.35">
      <c r="B183" s="10"/>
      <c r="C183" s="10"/>
      <c r="D183" s="10"/>
      <c r="E183" s="10"/>
      <c r="F183" s="11"/>
      <c r="G183" s="10"/>
      <c r="H183" s="10"/>
    </row>
    <row r="184" spans="2:8" x14ac:dyDescent="0.35">
      <c r="B184" s="10"/>
      <c r="C184" s="10"/>
      <c r="D184" s="10"/>
      <c r="E184" s="10"/>
      <c r="F184" s="11"/>
      <c r="G184" s="10"/>
      <c r="H184" s="10"/>
    </row>
    <row r="185" spans="2:8" x14ac:dyDescent="0.35">
      <c r="B185" s="10"/>
      <c r="C185" s="10"/>
      <c r="D185" s="10"/>
      <c r="E185" s="10"/>
      <c r="F185" s="11"/>
      <c r="G185" s="10"/>
      <c r="H185" s="10"/>
    </row>
    <row r="186" spans="2:8" x14ac:dyDescent="0.35">
      <c r="B186" s="10"/>
      <c r="C186" s="10"/>
      <c r="D186" s="10"/>
      <c r="E186" s="10"/>
      <c r="F186" s="11"/>
      <c r="G186" s="10"/>
      <c r="H186" s="10"/>
    </row>
    <row r="187" spans="2:8" x14ac:dyDescent="0.35">
      <c r="B187" s="10"/>
      <c r="C187" s="10"/>
      <c r="D187" s="10"/>
      <c r="E187" s="10"/>
      <c r="F187" s="11"/>
      <c r="G187" s="10"/>
      <c r="H187" s="10"/>
    </row>
    <row r="188" spans="2:8" x14ac:dyDescent="0.35">
      <c r="B188" s="10"/>
      <c r="C188" s="10"/>
      <c r="D188" s="10"/>
      <c r="E188" s="10"/>
      <c r="F188" s="11"/>
      <c r="G188" s="10"/>
      <c r="H188" s="10"/>
    </row>
    <row r="189" spans="2:8" x14ac:dyDescent="0.35">
      <c r="B189" s="10"/>
      <c r="C189" s="10"/>
      <c r="D189" s="10"/>
      <c r="E189" s="10"/>
      <c r="F189" s="11"/>
      <c r="G189" s="10"/>
      <c r="H189" s="10"/>
    </row>
    <row r="190" spans="2:8" x14ac:dyDescent="0.35">
      <c r="B190" s="10"/>
      <c r="C190" s="10"/>
      <c r="D190" s="10"/>
      <c r="E190" s="10"/>
      <c r="F190" s="11"/>
      <c r="G190" s="10"/>
      <c r="H190" s="10"/>
    </row>
    <row r="191" spans="2:8" x14ac:dyDescent="0.35">
      <c r="B191" s="10"/>
      <c r="C191" s="10"/>
      <c r="D191" s="10"/>
      <c r="E191" s="10"/>
      <c r="F191" s="11"/>
      <c r="G191" s="10"/>
      <c r="H191" s="10"/>
    </row>
    <row r="192" spans="2:8" x14ac:dyDescent="0.35">
      <c r="B192" s="10"/>
      <c r="C192" s="10"/>
      <c r="D192" s="10"/>
      <c r="E192" s="10"/>
      <c r="F192" s="11"/>
      <c r="G192" s="10"/>
      <c r="H192" s="10"/>
    </row>
    <row r="193" spans="2:8" x14ac:dyDescent="0.35">
      <c r="B193" s="10"/>
      <c r="C193" s="10"/>
      <c r="D193" s="10"/>
      <c r="E193" s="10"/>
      <c r="F193" s="11"/>
      <c r="G193" s="10"/>
      <c r="H193" s="10"/>
    </row>
    <row r="194" spans="2:8" x14ac:dyDescent="0.35">
      <c r="B194" s="10"/>
      <c r="C194" s="10"/>
      <c r="D194" s="10"/>
      <c r="E194" s="10"/>
      <c r="F194" s="11"/>
      <c r="G194" s="10"/>
      <c r="H194" s="10"/>
    </row>
    <row r="195" spans="2:8" x14ac:dyDescent="0.35">
      <c r="B195" s="10"/>
      <c r="C195" s="10"/>
      <c r="D195" s="10"/>
      <c r="E195" s="10"/>
      <c r="F195" s="11"/>
      <c r="G195" s="10"/>
      <c r="H195" s="10"/>
    </row>
    <row r="196" spans="2:8" x14ac:dyDescent="0.35">
      <c r="B196" s="10"/>
      <c r="C196" s="10"/>
      <c r="D196" s="10"/>
      <c r="E196" s="10"/>
      <c r="F196" s="11"/>
      <c r="G196" s="10"/>
      <c r="H196" s="10"/>
    </row>
    <row r="197" spans="2:8" x14ac:dyDescent="0.35">
      <c r="B197" s="10"/>
      <c r="C197" s="10"/>
      <c r="D197" s="10"/>
      <c r="E197" s="10"/>
      <c r="F197" s="11"/>
      <c r="G197" s="10"/>
      <c r="H197" s="10"/>
    </row>
    <row r="198" spans="2:8" x14ac:dyDescent="0.35">
      <c r="B198" s="10"/>
      <c r="C198" s="10"/>
      <c r="D198" s="10"/>
      <c r="E198" s="10"/>
      <c r="F198" s="11"/>
      <c r="G198" s="10"/>
      <c r="H198" s="10"/>
    </row>
    <row r="199" spans="2:8" x14ac:dyDescent="0.35">
      <c r="B199" s="10"/>
      <c r="C199" s="10"/>
      <c r="D199" s="10"/>
      <c r="E199" s="10"/>
      <c r="F199" s="11"/>
      <c r="G199" s="10"/>
      <c r="H199" s="10"/>
    </row>
    <row r="200" spans="2:8" x14ac:dyDescent="0.35">
      <c r="B200" s="10"/>
      <c r="C200" s="10"/>
      <c r="D200" s="10"/>
      <c r="E200" s="10"/>
      <c r="F200" s="11"/>
      <c r="G200" s="10"/>
      <c r="H200" s="10"/>
    </row>
    <row r="201" spans="2:8" x14ac:dyDescent="0.35">
      <c r="B201" s="10"/>
      <c r="C201" s="10"/>
      <c r="D201" s="10"/>
      <c r="E201" s="10"/>
      <c r="F201" s="11"/>
      <c r="G201" s="10"/>
      <c r="H201" s="10"/>
    </row>
    <row r="202" spans="2:8" x14ac:dyDescent="0.35">
      <c r="B202" s="10"/>
      <c r="C202" s="10"/>
      <c r="D202" s="10"/>
      <c r="E202" s="10"/>
      <c r="F202" s="11"/>
      <c r="G202" s="10"/>
      <c r="H202" s="10"/>
    </row>
    <row r="203" spans="2:8" x14ac:dyDescent="0.35">
      <c r="B203" s="10"/>
      <c r="C203" s="10"/>
      <c r="D203" s="10"/>
      <c r="E203" s="10"/>
      <c r="F203" s="11"/>
      <c r="G203" s="10"/>
      <c r="H203" s="10"/>
    </row>
    <row r="204" spans="2:8" x14ac:dyDescent="0.35">
      <c r="B204" s="10"/>
      <c r="C204" s="10"/>
      <c r="D204" s="10"/>
      <c r="E204" s="10"/>
      <c r="F204" s="11"/>
      <c r="G204" s="10"/>
      <c r="H204" s="10"/>
    </row>
    <row r="205" spans="2:8" x14ac:dyDescent="0.35">
      <c r="B205" s="10"/>
      <c r="C205" s="10"/>
      <c r="D205" s="10"/>
      <c r="E205" s="10"/>
      <c r="F205" s="11"/>
      <c r="G205" s="10"/>
      <c r="H205" s="10"/>
    </row>
    <row r="206" spans="2:8" x14ac:dyDescent="0.35">
      <c r="B206" s="10"/>
      <c r="C206" s="10"/>
      <c r="D206" s="10"/>
      <c r="E206" s="10"/>
      <c r="F206" s="11"/>
      <c r="G206" s="10"/>
      <c r="H206" s="10"/>
    </row>
    <row r="207" spans="2:8" x14ac:dyDescent="0.35">
      <c r="B207" s="10"/>
      <c r="C207" s="10"/>
      <c r="D207" s="10"/>
      <c r="E207" s="10"/>
      <c r="F207" s="11"/>
      <c r="G207" s="10"/>
      <c r="H207" s="10"/>
    </row>
    <row r="208" spans="2:8" x14ac:dyDescent="0.35">
      <c r="B208" s="10"/>
      <c r="C208" s="10"/>
      <c r="D208" s="10"/>
      <c r="E208" s="10"/>
      <c r="F208" s="11"/>
      <c r="G208" s="10"/>
      <c r="H208" s="10"/>
    </row>
    <row r="209" spans="2:8" x14ac:dyDescent="0.35">
      <c r="B209" s="10"/>
      <c r="C209" s="10"/>
      <c r="D209" s="10"/>
      <c r="E209" s="10"/>
      <c r="F209" s="11"/>
      <c r="G209" s="10"/>
      <c r="H209" s="10"/>
    </row>
    <row r="210" spans="2:8" x14ac:dyDescent="0.35">
      <c r="B210" s="10"/>
      <c r="C210" s="10"/>
      <c r="D210" s="10"/>
      <c r="E210" s="10"/>
      <c r="F210" s="11"/>
      <c r="G210" s="10"/>
      <c r="H210" s="10"/>
    </row>
    <row r="211" spans="2:8" x14ac:dyDescent="0.35">
      <c r="B211" s="10"/>
      <c r="C211" s="10"/>
      <c r="D211" s="10"/>
      <c r="E211" s="10"/>
      <c r="F211" s="11"/>
      <c r="G211" s="10"/>
      <c r="H211" s="10"/>
    </row>
    <row r="212" spans="2:8" x14ac:dyDescent="0.35">
      <c r="B212" s="10"/>
      <c r="C212" s="10"/>
      <c r="D212" s="10"/>
      <c r="E212" s="10"/>
      <c r="F212" s="11"/>
      <c r="G212" s="10"/>
      <c r="H212" s="10"/>
    </row>
    <row r="213" spans="2:8" x14ac:dyDescent="0.35">
      <c r="B213" s="10"/>
      <c r="C213" s="10"/>
      <c r="D213" s="10"/>
      <c r="E213" s="10"/>
      <c r="F213" s="11"/>
      <c r="G213" s="10"/>
      <c r="H213" s="10"/>
    </row>
    <row r="214" spans="2:8" x14ac:dyDescent="0.35">
      <c r="B214" s="10"/>
      <c r="C214" s="10"/>
      <c r="D214" s="10"/>
      <c r="E214" s="10"/>
      <c r="F214" s="11"/>
      <c r="G214" s="10"/>
      <c r="H214" s="10"/>
    </row>
    <row r="215" spans="2:8" x14ac:dyDescent="0.35">
      <c r="B215" s="10"/>
      <c r="C215" s="10"/>
      <c r="D215" s="10"/>
      <c r="E215" s="10"/>
      <c r="F215" s="11"/>
      <c r="G215" s="10"/>
      <c r="H215" s="10"/>
    </row>
    <row r="216" spans="2:8" x14ac:dyDescent="0.35">
      <c r="B216" s="10"/>
      <c r="C216" s="10"/>
      <c r="D216" s="10"/>
      <c r="E216" s="10"/>
      <c r="F216" s="11"/>
      <c r="G216" s="10"/>
      <c r="H216" s="10"/>
    </row>
    <row r="217" spans="2:8" x14ac:dyDescent="0.35">
      <c r="B217" s="10"/>
      <c r="C217" s="10"/>
      <c r="D217" s="10"/>
      <c r="E217" s="10"/>
      <c r="F217" s="11"/>
      <c r="G217" s="10"/>
      <c r="H217" s="10"/>
    </row>
    <row r="218" spans="2:8" x14ac:dyDescent="0.35">
      <c r="B218" s="10"/>
      <c r="C218" s="10"/>
      <c r="D218" s="10"/>
      <c r="E218" s="10"/>
      <c r="F218" s="11"/>
      <c r="G218" s="10"/>
      <c r="H218" s="10"/>
    </row>
    <row r="219" spans="2:8" x14ac:dyDescent="0.35">
      <c r="B219" s="10"/>
      <c r="C219" s="10"/>
      <c r="D219" s="10"/>
      <c r="E219" s="10"/>
      <c r="F219" s="11"/>
      <c r="G219" s="10"/>
      <c r="H219" s="10"/>
    </row>
    <row r="220" spans="2:8" x14ac:dyDescent="0.35">
      <c r="B220" s="10"/>
      <c r="C220" s="10"/>
      <c r="D220" s="10"/>
      <c r="E220" s="10"/>
      <c r="F220" s="11"/>
      <c r="G220" s="10"/>
      <c r="H220" s="10"/>
    </row>
    <row r="221" spans="2:8" x14ac:dyDescent="0.35">
      <c r="B221" s="10"/>
      <c r="C221" s="10"/>
      <c r="D221" s="10"/>
      <c r="E221" s="10"/>
      <c r="F221" s="11"/>
      <c r="G221" s="10"/>
      <c r="H221" s="10"/>
    </row>
    <row r="222" spans="2:8" x14ac:dyDescent="0.35">
      <c r="B222" s="10"/>
      <c r="C222" s="10"/>
      <c r="D222" s="10"/>
      <c r="E222" s="10"/>
      <c r="F222" s="11"/>
      <c r="G222" s="10"/>
      <c r="H222" s="10"/>
    </row>
    <row r="223" spans="2:8" x14ac:dyDescent="0.35">
      <c r="B223" s="10"/>
      <c r="C223" s="10"/>
      <c r="D223" s="10"/>
      <c r="E223" s="10"/>
      <c r="F223" s="11"/>
      <c r="G223" s="10"/>
      <c r="H223" s="10"/>
    </row>
    <row r="224" spans="2:8" x14ac:dyDescent="0.35">
      <c r="B224" s="10"/>
      <c r="C224" s="10"/>
      <c r="D224" s="10"/>
      <c r="E224" s="10"/>
      <c r="F224" s="11"/>
      <c r="G224" s="10"/>
      <c r="H224" s="10"/>
    </row>
    <row r="225" spans="2:8" x14ac:dyDescent="0.35">
      <c r="B225" s="10"/>
      <c r="C225" s="10"/>
      <c r="D225" s="10"/>
      <c r="E225" s="10"/>
      <c r="F225" s="11"/>
      <c r="G225" s="10"/>
      <c r="H225" s="10"/>
    </row>
    <row r="226" spans="2:8" x14ac:dyDescent="0.35">
      <c r="B226" s="10"/>
      <c r="C226" s="10"/>
      <c r="D226" s="10"/>
      <c r="E226" s="10"/>
      <c r="F226" s="11"/>
      <c r="G226" s="10"/>
      <c r="H226" s="10"/>
    </row>
    <row r="227" spans="2:8" x14ac:dyDescent="0.35">
      <c r="B227" s="10"/>
      <c r="C227" s="10"/>
      <c r="D227" s="10"/>
      <c r="E227" s="10"/>
      <c r="F227" s="11"/>
      <c r="G227" s="10"/>
      <c r="H227" s="10"/>
    </row>
    <row r="228" spans="2:8" x14ac:dyDescent="0.35">
      <c r="B228" s="10"/>
      <c r="C228" s="10"/>
      <c r="D228" s="10"/>
      <c r="E228" s="10"/>
      <c r="F228" s="11"/>
      <c r="G228" s="10"/>
      <c r="H228" s="10"/>
    </row>
    <row r="229" spans="2:8" x14ac:dyDescent="0.35">
      <c r="B229" s="10"/>
      <c r="C229" s="10"/>
      <c r="D229" s="10"/>
      <c r="E229" s="10"/>
      <c r="F229" s="11"/>
      <c r="G229" s="10"/>
      <c r="H229" s="10"/>
    </row>
    <row r="230" spans="2:8" x14ac:dyDescent="0.35">
      <c r="B230" s="10"/>
      <c r="C230" s="10"/>
      <c r="D230" s="10"/>
      <c r="E230" s="10"/>
      <c r="F230" s="11"/>
      <c r="G230" s="10"/>
      <c r="H230" s="10"/>
    </row>
    <row r="231" spans="2:8" x14ac:dyDescent="0.35">
      <c r="B231" s="10"/>
      <c r="C231" s="10"/>
      <c r="D231" s="10"/>
      <c r="E231" s="10"/>
      <c r="F231" s="11"/>
      <c r="G231" s="10"/>
      <c r="H231" s="10"/>
    </row>
    <row r="232" spans="2:8" x14ac:dyDescent="0.35">
      <c r="B232" s="10"/>
      <c r="C232" s="10"/>
      <c r="D232" s="10"/>
      <c r="E232" s="10"/>
      <c r="F232" s="11"/>
      <c r="G232" s="10"/>
      <c r="H232" s="10"/>
    </row>
    <row r="233" spans="2:8" x14ac:dyDescent="0.35">
      <c r="B233" s="10"/>
      <c r="C233" s="10"/>
      <c r="D233" s="10"/>
      <c r="E233" s="10"/>
      <c r="F233" s="11"/>
      <c r="G233" s="10"/>
      <c r="H233" s="10"/>
    </row>
    <row r="234" spans="2:8" x14ac:dyDescent="0.35">
      <c r="B234" s="10"/>
      <c r="C234" s="10"/>
      <c r="D234" s="10"/>
      <c r="E234" s="10"/>
      <c r="F234" s="11"/>
      <c r="G234" s="10"/>
      <c r="H234" s="10"/>
    </row>
    <row r="235" spans="2:8" x14ac:dyDescent="0.35">
      <c r="B235" s="10"/>
      <c r="C235" s="10"/>
      <c r="D235" s="10"/>
      <c r="E235" s="10"/>
      <c r="F235" s="11"/>
      <c r="G235" s="10"/>
      <c r="H235" s="10"/>
    </row>
    <row r="236" spans="2:8" x14ac:dyDescent="0.35">
      <c r="B236" s="10"/>
      <c r="C236" s="10"/>
      <c r="D236" s="10"/>
      <c r="E236" s="10"/>
      <c r="F236" s="11"/>
      <c r="G236" s="10"/>
      <c r="H236" s="10"/>
    </row>
    <row r="237" spans="2:8" x14ac:dyDescent="0.35">
      <c r="B237" s="10"/>
      <c r="C237" s="10"/>
      <c r="D237" s="10"/>
      <c r="E237" s="10"/>
      <c r="F237" s="11"/>
      <c r="G237" s="10"/>
      <c r="H237" s="10"/>
    </row>
    <row r="238" spans="2:8" x14ac:dyDescent="0.35">
      <c r="B238" s="10"/>
      <c r="C238" s="10"/>
      <c r="D238" s="10"/>
      <c r="E238" s="10"/>
      <c r="F238" s="11"/>
      <c r="G238" s="10"/>
      <c r="H238" s="10"/>
    </row>
    <row r="239" spans="2:8" x14ac:dyDescent="0.35">
      <c r="B239" s="10"/>
      <c r="C239" s="10"/>
      <c r="D239" s="10"/>
      <c r="E239" s="10"/>
      <c r="F239" s="11"/>
      <c r="G239" s="10"/>
      <c r="H239" s="10"/>
    </row>
    <row r="240" spans="2:8" x14ac:dyDescent="0.35">
      <c r="B240" s="10"/>
      <c r="C240" s="10"/>
      <c r="D240" s="10"/>
      <c r="E240" s="10"/>
      <c r="F240" s="11"/>
      <c r="G240" s="10"/>
      <c r="H240" s="10"/>
    </row>
    <row r="241" spans="2:8" x14ac:dyDescent="0.35">
      <c r="B241" s="10"/>
      <c r="C241" s="10"/>
      <c r="D241" s="10"/>
      <c r="E241" s="10"/>
      <c r="F241" s="11"/>
      <c r="G241" s="10"/>
      <c r="H241" s="10"/>
    </row>
    <row r="242" spans="2:8" x14ac:dyDescent="0.35">
      <c r="B242" s="10"/>
      <c r="C242" s="10"/>
      <c r="D242" s="10"/>
      <c r="E242" s="10"/>
      <c r="F242" s="11"/>
      <c r="G242" s="10"/>
      <c r="H242" s="10"/>
    </row>
    <row r="243" spans="2:8" x14ac:dyDescent="0.35">
      <c r="B243" s="10"/>
      <c r="C243" s="10"/>
      <c r="D243" s="10"/>
      <c r="E243" s="10"/>
      <c r="F243" s="11"/>
      <c r="G243" s="10"/>
      <c r="H243" s="10"/>
    </row>
    <row r="244" spans="2:8" x14ac:dyDescent="0.35">
      <c r="B244" s="10"/>
      <c r="C244" s="10"/>
      <c r="D244" s="10"/>
      <c r="E244" s="10"/>
      <c r="F244" s="11"/>
      <c r="G244" s="10"/>
      <c r="H244" s="10"/>
    </row>
    <row r="245" spans="2:8" x14ac:dyDescent="0.35">
      <c r="B245" s="10"/>
      <c r="C245" s="10"/>
      <c r="D245" s="10"/>
      <c r="E245" s="10"/>
      <c r="F245" s="11"/>
      <c r="G245" s="10"/>
      <c r="H245" s="10"/>
    </row>
    <row r="246" spans="2:8" x14ac:dyDescent="0.35">
      <c r="B246" s="10"/>
      <c r="C246" s="10"/>
      <c r="D246" s="10"/>
      <c r="E246" s="10"/>
      <c r="F246" s="11"/>
      <c r="G246" s="10"/>
      <c r="H246" s="10"/>
    </row>
    <row r="247" spans="2:8" x14ac:dyDescent="0.35">
      <c r="B247" s="10"/>
      <c r="C247" s="10"/>
      <c r="D247" s="10"/>
      <c r="E247" s="10"/>
      <c r="F247" s="11"/>
      <c r="G247" s="10"/>
      <c r="H247" s="10"/>
    </row>
    <row r="248" spans="2:8" x14ac:dyDescent="0.35">
      <c r="B248" s="10"/>
      <c r="C248" s="10"/>
      <c r="D248" s="10"/>
      <c r="E248" s="10"/>
      <c r="F248" s="11"/>
      <c r="G248" s="10"/>
      <c r="H248" s="10"/>
    </row>
    <row r="249" spans="2:8" x14ac:dyDescent="0.35">
      <c r="B249" s="10"/>
      <c r="C249" s="10"/>
      <c r="D249" s="10"/>
      <c r="E249" s="10"/>
      <c r="F249" s="11"/>
      <c r="G249" s="10"/>
      <c r="H249" s="10"/>
    </row>
    <row r="250" spans="2:8" x14ac:dyDescent="0.35">
      <c r="B250" s="10"/>
      <c r="C250" s="10"/>
      <c r="D250" s="10"/>
      <c r="E250" s="10"/>
      <c r="F250" s="11"/>
      <c r="G250" s="10"/>
      <c r="H250" s="10"/>
    </row>
    <row r="251" spans="2:8" x14ac:dyDescent="0.35">
      <c r="B251" s="10"/>
      <c r="C251" s="10"/>
      <c r="D251" s="10"/>
      <c r="E251" s="10"/>
      <c r="F251" s="11"/>
      <c r="G251" s="10"/>
      <c r="H251" s="10"/>
    </row>
    <row r="252" spans="2:8" x14ac:dyDescent="0.35">
      <c r="B252" s="10"/>
      <c r="C252" s="10"/>
      <c r="D252" s="10"/>
      <c r="E252" s="10"/>
      <c r="F252" s="11"/>
      <c r="G252" s="10"/>
      <c r="H252" s="10"/>
    </row>
    <row r="253" spans="2:8" x14ac:dyDescent="0.35">
      <c r="B253" s="10"/>
      <c r="C253" s="10"/>
      <c r="D253" s="10"/>
      <c r="E253" s="10"/>
      <c r="F253" s="11"/>
      <c r="G253" s="10"/>
      <c r="H253" s="10"/>
    </row>
    <row r="254" spans="2:8" x14ac:dyDescent="0.35">
      <c r="B254" s="10"/>
      <c r="C254" s="10"/>
      <c r="D254" s="10"/>
      <c r="E254" s="10"/>
      <c r="F254" s="11"/>
      <c r="G254" s="10"/>
      <c r="H254" s="10"/>
    </row>
    <row r="255" spans="2:8" x14ac:dyDescent="0.35">
      <c r="B255" s="10"/>
      <c r="C255" s="10"/>
      <c r="D255" s="10"/>
      <c r="E255" s="10"/>
      <c r="F255" s="11"/>
      <c r="G255" s="10"/>
      <c r="H255" s="10"/>
    </row>
    <row r="256" spans="2:8" x14ac:dyDescent="0.35">
      <c r="B256" s="10"/>
      <c r="C256" s="10"/>
      <c r="D256" s="10"/>
      <c r="E256" s="10"/>
      <c r="F256" s="11"/>
      <c r="G256" s="10"/>
      <c r="H256" s="10"/>
    </row>
    <row r="257" spans="2:8" x14ac:dyDescent="0.35">
      <c r="B257" s="10"/>
      <c r="C257" s="10"/>
      <c r="D257" s="10"/>
      <c r="E257" s="10"/>
      <c r="F257" s="11"/>
      <c r="G257" s="10"/>
      <c r="H257" s="10"/>
    </row>
    <row r="258" spans="2:8" x14ac:dyDescent="0.35">
      <c r="B258" s="10"/>
      <c r="C258" s="10"/>
      <c r="D258" s="10"/>
      <c r="E258" s="10"/>
      <c r="F258" s="11"/>
      <c r="G258" s="10"/>
      <c r="H258" s="10"/>
    </row>
    <row r="259" spans="2:8" x14ac:dyDescent="0.35">
      <c r="B259" s="10"/>
      <c r="C259" s="10"/>
      <c r="D259" s="10"/>
      <c r="E259" s="10"/>
      <c r="F259" s="11"/>
      <c r="G259" s="10"/>
      <c r="H259" s="10"/>
    </row>
    <row r="260" spans="2:8" x14ac:dyDescent="0.35">
      <c r="B260" s="10"/>
      <c r="C260" s="10"/>
      <c r="D260" s="10"/>
      <c r="E260" s="10"/>
      <c r="F260" s="11"/>
      <c r="G260" s="10"/>
      <c r="H260" s="10"/>
    </row>
    <row r="261" spans="2:8" x14ac:dyDescent="0.35">
      <c r="B261" s="10"/>
      <c r="C261" s="10"/>
      <c r="D261" s="10"/>
      <c r="E261" s="10"/>
      <c r="F261" s="11"/>
      <c r="G261" s="10"/>
      <c r="H261" s="10"/>
    </row>
    <row r="262" spans="2:8" x14ac:dyDescent="0.35">
      <c r="B262" s="10"/>
      <c r="C262" s="10"/>
      <c r="D262" s="10"/>
      <c r="E262" s="10"/>
      <c r="F262" s="11"/>
      <c r="G262" s="10"/>
      <c r="H262" s="10"/>
    </row>
    <row r="263" spans="2:8" x14ac:dyDescent="0.35">
      <c r="B263" s="10"/>
      <c r="C263" s="10"/>
      <c r="D263" s="10"/>
      <c r="E263" s="10"/>
      <c r="F263" s="11"/>
      <c r="G263" s="10"/>
      <c r="H263" s="10"/>
    </row>
    <row r="264" spans="2:8" x14ac:dyDescent="0.35">
      <c r="B264" s="10"/>
      <c r="C264" s="10"/>
      <c r="D264" s="10"/>
      <c r="E264" s="10"/>
      <c r="F264" s="11"/>
      <c r="G264" s="10"/>
      <c r="H264" s="10"/>
    </row>
    <row r="265" spans="2:8" x14ac:dyDescent="0.35">
      <c r="B265" s="10"/>
      <c r="C265" s="10"/>
      <c r="D265" s="10"/>
      <c r="E265" s="10"/>
      <c r="F265" s="11"/>
      <c r="G265" s="10"/>
      <c r="H265" s="10"/>
    </row>
    <row r="266" spans="2:8" x14ac:dyDescent="0.35">
      <c r="B266" s="10"/>
      <c r="C266" s="10"/>
      <c r="D266" s="10"/>
      <c r="E266" s="10"/>
      <c r="F266" s="11"/>
      <c r="G266" s="10"/>
      <c r="H266" s="10"/>
    </row>
    <row r="267" spans="2:8" x14ac:dyDescent="0.35">
      <c r="B267" s="10"/>
      <c r="C267" s="10"/>
      <c r="D267" s="10"/>
      <c r="E267" s="10"/>
      <c r="F267" s="11"/>
      <c r="G267" s="10"/>
      <c r="H267" s="10"/>
    </row>
    <row r="268" spans="2:8" x14ac:dyDescent="0.35">
      <c r="B268" s="10"/>
      <c r="C268" s="10"/>
      <c r="D268" s="10"/>
      <c r="E268" s="10"/>
      <c r="F268" s="11"/>
      <c r="G268" s="10"/>
      <c r="H268" s="10"/>
    </row>
    <row r="269" spans="2:8" x14ac:dyDescent="0.35">
      <c r="B269" s="10"/>
      <c r="C269" s="10"/>
      <c r="D269" s="10"/>
      <c r="E269" s="10"/>
      <c r="F269" s="11"/>
      <c r="G269" s="10"/>
      <c r="H269" s="10"/>
    </row>
    <row r="270" spans="2:8" x14ac:dyDescent="0.35">
      <c r="B270" s="10"/>
      <c r="C270" s="10"/>
      <c r="D270" s="10"/>
      <c r="E270" s="10"/>
      <c r="F270" s="11"/>
      <c r="G270" s="10"/>
      <c r="H270" s="10"/>
    </row>
    <row r="271" spans="2:8" x14ac:dyDescent="0.35">
      <c r="B271" s="10"/>
      <c r="C271" s="10"/>
      <c r="D271" s="10"/>
      <c r="E271" s="10"/>
      <c r="F271" s="11"/>
      <c r="G271" s="10"/>
      <c r="H271" s="10"/>
    </row>
    <row r="272" spans="2:8" x14ac:dyDescent="0.35">
      <c r="B272" s="10"/>
      <c r="C272" s="10"/>
      <c r="D272" s="10"/>
      <c r="E272" s="10"/>
      <c r="F272" s="11"/>
      <c r="G272" s="10"/>
      <c r="H272" s="10"/>
    </row>
    <row r="273" spans="2:8" x14ac:dyDescent="0.35">
      <c r="B273" s="10"/>
      <c r="C273" s="10"/>
      <c r="D273" s="10"/>
      <c r="E273" s="10"/>
      <c r="F273" s="11"/>
      <c r="G273" s="10"/>
      <c r="H273" s="10"/>
    </row>
    <row r="274" spans="2:8" x14ac:dyDescent="0.35">
      <c r="B274" s="10"/>
      <c r="C274" s="10"/>
      <c r="D274" s="10"/>
      <c r="E274" s="10"/>
      <c r="F274" s="11"/>
      <c r="G274" s="10"/>
      <c r="H274" s="10"/>
    </row>
    <row r="275" spans="2:8" x14ac:dyDescent="0.35">
      <c r="B275" s="10"/>
      <c r="C275" s="10"/>
      <c r="D275" s="10"/>
      <c r="E275" s="10"/>
      <c r="F275" s="11"/>
      <c r="G275" s="10"/>
      <c r="H275" s="10"/>
    </row>
    <row r="276" spans="2:8" x14ac:dyDescent="0.35">
      <c r="B276" s="10"/>
      <c r="C276" s="10"/>
      <c r="D276" s="10"/>
      <c r="E276" s="10"/>
      <c r="F276" s="11"/>
      <c r="G276" s="10"/>
      <c r="H276" s="10"/>
    </row>
    <row r="277" spans="2:8" x14ac:dyDescent="0.35">
      <c r="B277" s="10"/>
      <c r="C277" s="10"/>
      <c r="D277" s="10"/>
      <c r="E277" s="10"/>
      <c r="F277" s="11"/>
      <c r="G277" s="10"/>
      <c r="H277" s="10"/>
    </row>
    <row r="278" spans="2:8" x14ac:dyDescent="0.35">
      <c r="B278" s="10"/>
      <c r="C278" s="10"/>
      <c r="D278" s="10"/>
      <c r="E278" s="10"/>
      <c r="F278" s="11"/>
      <c r="G278" s="10"/>
      <c r="H278" s="10"/>
    </row>
    <row r="279" spans="2:8" x14ac:dyDescent="0.35">
      <c r="B279" s="10"/>
      <c r="C279" s="10"/>
      <c r="D279" s="10"/>
      <c r="E279" s="10"/>
      <c r="F279" s="11"/>
      <c r="G279" s="10"/>
      <c r="H279" s="10"/>
    </row>
    <row r="280" spans="2:8" x14ac:dyDescent="0.35">
      <c r="B280" s="10"/>
      <c r="C280" s="10"/>
      <c r="D280" s="10"/>
      <c r="E280" s="10"/>
      <c r="F280" s="11"/>
      <c r="G280" s="10"/>
      <c r="H280" s="10"/>
    </row>
    <row r="281" spans="2:8" x14ac:dyDescent="0.35">
      <c r="B281" s="10"/>
      <c r="C281" s="10"/>
      <c r="D281" s="10"/>
      <c r="E281" s="10"/>
      <c r="F281" s="11"/>
      <c r="G281" s="10"/>
      <c r="H281" s="10"/>
    </row>
    <row r="282" spans="2:8" x14ac:dyDescent="0.35">
      <c r="B282" s="10"/>
      <c r="C282" s="10"/>
      <c r="D282" s="10"/>
      <c r="E282" s="10"/>
      <c r="F282" s="11"/>
      <c r="G282" s="10"/>
      <c r="H282" s="10"/>
    </row>
    <row r="283" spans="2:8" x14ac:dyDescent="0.35">
      <c r="B283" s="10"/>
      <c r="C283" s="10"/>
      <c r="D283" s="10"/>
      <c r="E283" s="10"/>
      <c r="F283" s="11"/>
      <c r="G283" s="10"/>
      <c r="H283" s="10"/>
    </row>
    <row r="284" spans="2:8" x14ac:dyDescent="0.35">
      <c r="B284" s="10"/>
      <c r="C284" s="10"/>
      <c r="D284" s="10"/>
      <c r="E284" s="10"/>
      <c r="F284" s="11"/>
      <c r="G284" s="10"/>
      <c r="H284" s="10"/>
    </row>
    <row r="285" spans="2:8" x14ac:dyDescent="0.35">
      <c r="B285" s="10"/>
      <c r="C285" s="10"/>
      <c r="D285" s="10"/>
      <c r="E285" s="10"/>
      <c r="F285" s="11"/>
      <c r="G285" s="10"/>
      <c r="H285" s="10"/>
    </row>
    <row r="286" spans="2:8" x14ac:dyDescent="0.35">
      <c r="B286" s="10"/>
      <c r="C286" s="10"/>
      <c r="D286" s="10"/>
      <c r="E286" s="10"/>
      <c r="F286" s="11"/>
      <c r="G286" s="10"/>
      <c r="H286" s="10"/>
    </row>
    <row r="287" spans="2:8" x14ac:dyDescent="0.35">
      <c r="B287" s="10"/>
      <c r="C287" s="10"/>
      <c r="D287" s="10"/>
      <c r="E287" s="10"/>
      <c r="F287" s="11"/>
      <c r="G287" s="10"/>
      <c r="H287" s="10"/>
    </row>
    <row r="288" spans="2:8" x14ac:dyDescent="0.35">
      <c r="B288" s="10"/>
      <c r="C288" s="10"/>
      <c r="D288" s="10"/>
      <c r="E288" s="10"/>
      <c r="F288" s="11"/>
      <c r="G288" s="10"/>
      <c r="H288" s="10"/>
    </row>
    <row r="289" spans="2:8" x14ac:dyDescent="0.35">
      <c r="B289" s="10"/>
      <c r="C289" s="10"/>
      <c r="D289" s="10"/>
      <c r="E289" s="10"/>
      <c r="F289" s="11"/>
      <c r="G289" s="10"/>
      <c r="H289" s="10"/>
    </row>
    <row r="290" spans="2:8" x14ac:dyDescent="0.35">
      <c r="B290" s="10"/>
      <c r="C290" s="10"/>
      <c r="D290" s="10"/>
      <c r="E290" s="10"/>
      <c r="F290" s="11"/>
      <c r="G290" s="10"/>
      <c r="H290" s="10"/>
    </row>
    <row r="291" spans="2:8" x14ac:dyDescent="0.35">
      <c r="B291" s="10"/>
      <c r="C291" s="10"/>
      <c r="D291" s="10"/>
      <c r="E291" s="10"/>
      <c r="F291" s="11"/>
      <c r="G291" s="10"/>
      <c r="H291" s="10"/>
    </row>
    <row r="292" spans="2:8" x14ac:dyDescent="0.35">
      <c r="B292" s="10"/>
      <c r="C292" s="10"/>
      <c r="D292" s="10"/>
      <c r="E292" s="10"/>
      <c r="F292" s="11"/>
      <c r="G292" s="10"/>
      <c r="H292" s="10"/>
    </row>
    <row r="293" spans="2:8" x14ac:dyDescent="0.35">
      <c r="B293" s="10"/>
      <c r="C293" s="10"/>
      <c r="D293" s="10"/>
      <c r="E293" s="10"/>
      <c r="F293" s="11"/>
      <c r="G293" s="10"/>
      <c r="H293" s="10"/>
    </row>
    <row r="294" spans="2:8" x14ac:dyDescent="0.35">
      <c r="B294" s="10"/>
      <c r="C294" s="10"/>
      <c r="D294" s="10"/>
      <c r="E294" s="10"/>
      <c r="F294" s="11"/>
      <c r="G294" s="10"/>
      <c r="H294" s="10"/>
    </row>
    <row r="295" spans="2:8" x14ac:dyDescent="0.35">
      <c r="B295" s="10"/>
      <c r="C295" s="10"/>
      <c r="D295" s="10"/>
      <c r="E295" s="10"/>
      <c r="F295" s="11"/>
      <c r="G295" s="10"/>
      <c r="H295" s="10"/>
    </row>
    <row r="296" spans="2:8" x14ac:dyDescent="0.35">
      <c r="B296" s="10"/>
      <c r="C296" s="10"/>
      <c r="D296" s="10"/>
      <c r="E296" s="10"/>
      <c r="F296" s="11"/>
      <c r="G296" s="10"/>
      <c r="H296" s="10"/>
    </row>
    <row r="297" spans="2:8" x14ac:dyDescent="0.35">
      <c r="B297" s="10"/>
      <c r="C297" s="10"/>
      <c r="D297" s="10"/>
      <c r="E297" s="10"/>
      <c r="F297" s="11"/>
      <c r="G297" s="10"/>
      <c r="H297" s="10"/>
    </row>
    <row r="298" spans="2:8" x14ac:dyDescent="0.35">
      <c r="B298" s="10"/>
      <c r="C298" s="10"/>
      <c r="D298" s="10"/>
      <c r="E298" s="10"/>
      <c r="F298" s="11"/>
      <c r="G298" s="10"/>
      <c r="H298" s="10"/>
    </row>
    <row r="299" spans="2:8" x14ac:dyDescent="0.35">
      <c r="B299" s="10"/>
      <c r="C299" s="10"/>
      <c r="D299" s="10"/>
      <c r="E299" s="10"/>
      <c r="F299" s="11"/>
      <c r="G299" s="10"/>
      <c r="H299" s="10"/>
    </row>
    <row r="300" spans="2:8" x14ac:dyDescent="0.35">
      <c r="B300" s="10"/>
      <c r="C300" s="10"/>
      <c r="D300" s="10"/>
      <c r="E300" s="10"/>
      <c r="F300" s="11"/>
      <c r="G300" s="10"/>
      <c r="H300" s="10"/>
    </row>
    <row r="301" spans="2:8" x14ac:dyDescent="0.35">
      <c r="B301" s="10"/>
      <c r="C301" s="10"/>
      <c r="D301" s="10"/>
      <c r="E301" s="10"/>
      <c r="F301" s="11"/>
      <c r="G301" s="10"/>
      <c r="H301" s="10"/>
    </row>
    <row r="302" spans="2:8" x14ac:dyDescent="0.35">
      <c r="B302" s="10"/>
      <c r="C302" s="10"/>
      <c r="D302" s="10"/>
      <c r="E302" s="10"/>
      <c r="F302" s="11"/>
      <c r="G302" s="10"/>
      <c r="H302" s="10"/>
    </row>
    <row r="303" spans="2:8" x14ac:dyDescent="0.35">
      <c r="B303" s="10"/>
      <c r="C303" s="10"/>
      <c r="D303" s="10"/>
      <c r="E303" s="10"/>
      <c r="F303" s="11"/>
      <c r="G303" s="10"/>
      <c r="H303" s="10"/>
    </row>
    <row r="304" spans="2:8" x14ac:dyDescent="0.35">
      <c r="B304" s="10"/>
      <c r="C304" s="10"/>
      <c r="D304" s="10"/>
      <c r="E304" s="10"/>
      <c r="F304" s="11"/>
      <c r="G304" s="10"/>
      <c r="H304" s="10"/>
    </row>
    <row r="305" spans="2:8" x14ac:dyDescent="0.35">
      <c r="B305" s="10"/>
      <c r="C305" s="10"/>
      <c r="D305" s="10"/>
      <c r="E305" s="10"/>
      <c r="F305" s="11"/>
      <c r="G305" s="10"/>
      <c r="H305" s="10"/>
    </row>
    <row r="306" spans="2:8" x14ac:dyDescent="0.35">
      <c r="B306" s="10"/>
      <c r="C306" s="10"/>
      <c r="D306" s="10"/>
      <c r="E306" s="10"/>
      <c r="F306" s="11"/>
      <c r="G306" s="10"/>
      <c r="H306" s="10"/>
    </row>
    <row r="307" spans="2:8" x14ac:dyDescent="0.35">
      <c r="B307" s="10"/>
      <c r="C307" s="10"/>
      <c r="D307" s="10"/>
      <c r="E307" s="10"/>
      <c r="F307" s="11"/>
      <c r="G307" s="10"/>
      <c r="H307" s="10"/>
    </row>
    <row r="308" spans="2:8" x14ac:dyDescent="0.35">
      <c r="B308" s="10"/>
      <c r="C308" s="10"/>
      <c r="D308" s="10"/>
      <c r="E308" s="10"/>
      <c r="F308" s="11"/>
      <c r="G308" s="10"/>
      <c r="H308" s="10"/>
    </row>
    <row r="309" spans="2:8" x14ac:dyDescent="0.35">
      <c r="B309" s="10"/>
      <c r="C309" s="10"/>
      <c r="D309" s="10"/>
      <c r="E309" s="10"/>
      <c r="F309" s="11"/>
      <c r="G309" s="10"/>
      <c r="H309" s="10"/>
    </row>
    <row r="310" spans="2:8" x14ac:dyDescent="0.35">
      <c r="B310" s="10"/>
      <c r="C310" s="10"/>
      <c r="D310" s="10"/>
      <c r="E310" s="10"/>
      <c r="F310" s="11"/>
      <c r="G310" s="10"/>
      <c r="H310" s="10"/>
    </row>
    <row r="311" spans="2:8" x14ac:dyDescent="0.35">
      <c r="B311" s="10"/>
      <c r="C311" s="10"/>
      <c r="D311" s="10"/>
      <c r="E311" s="10"/>
      <c r="F311" s="11"/>
      <c r="G311" s="10"/>
      <c r="H311" s="10"/>
    </row>
    <row r="312" spans="2:8" x14ac:dyDescent="0.35">
      <c r="B312" s="10"/>
      <c r="C312" s="10"/>
      <c r="D312" s="10"/>
      <c r="E312" s="10"/>
      <c r="F312" s="11"/>
      <c r="G312" s="10"/>
      <c r="H312" s="10"/>
    </row>
    <row r="313" spans="2:8" x14ac:dyDescent="0.35">
      <c r="B313" s="10"/>
      <c r="C313" s="10"/>
      <c r="D313" s="10"/>
      <c r="E313" s="10"/>
      <c r="F313" s="11"/>
      <c r="G313" s="10"/>
      <c r="H313" s="10"/>
    </row>
    <row r="314" spans="2:8" x14ac:dyDescent="0.35">
      <c r="B314" s="10"/>
      <c r="C314" s="10"/>
      <c r="D314" s="10"/>
      <c r="E314" s="10"/>
      <c r="F314" s="11"/>
      <c r="G314" s="10"/>
      <c r="H314" s="10"/>
    </row>
    <row r="315" spans="2:8" x14ac:dyDescent="0.35">
      <c r="B315" s="10"/>
      <c r="C315" s="10"/>
      <c r="D315" s="10"/>
      <c r="E315" s="10"/>
      <c r="F315" s="11"/>
      <c r="G315" s="10"/>
      <c r="H315" s="10"/>
    </row>
    <row r="316" spans="2:8" x14ac:dyDescent="0.35">
      <c r="B316" s="10"/>
      <c r="C316" s="10"/>
      <c r="D316" s="10"/>
      <c r="E316" s="10"/>
      <c r="F316" s="11"/>
      <c r="G316" s="10"/>
      <c r="H316" s="10"/>
    </row>
    <row r="317" spans="2:8" x14ac:dyDescent="0.35">
      <c r="B317" s="10"/>
      <c r="C317" s="10"/>
      <c r="D317" s="10"/>
      <c r="E317" s="10"/>
      <c r="F317" s="11"/>
      <c r="G317" s="10"/>
      <c r="H317" s="10"/>
    </row>
    <row r="318" spans="2:8" x14ac:dyDescent="0.35">
      <c r="B318" s="10"/>
      <c r="C318" s="10"/>
      <c r="D318" s="10"/>
      <c r="E318" s="10"/>
      <c r="F318" s="11"/>
      <c r="G318" s="10"/>
      <c r="H318" s="10"/>
    </row>
    <row r="319" spans="2:8" x14ac:dyDescent="0.35">
      <c r="B319" s="10"/>
      <c r="C319" s="10"/>
      <c r="D319" s="10"/>
      <c r="E319" s="10"/>
      <c r="F319" s="11"/>
      <c r="G319" s="10"/>
      <c r="H319" s="10"/>
    </row>
    <row r="320" spans="2:8" x14ac:dyDescent="0.35">
      <c r="B320" s="10"/>
      <c r="C320" s="10"/>
      <c r="D320" s="10"/>
      <c r="E320" s="10"/>
      <c r="F320" s="11"/>
      <c r="G320" s="10"/>
      <c r="H320" s="10"/>
    </row>
    <row r="321" spans="2:8" x14ac:dyDescent="0.35">
      <c r="B321" s="10"/>
      <c r="C321" s="10"/>
      <c r="D321" s="10"/>
      <c r="E321" s="10"/>
      <c r="F321" s="11"/>
      <c r="G321" s="10"/>
      <c r="H321" s="10"/>
    </row>
    <row r="322" spans="2:8" x14ac:dyDescent="0.35">
      <c r="B322" s="10"/>
      <c r="C322" s="10"/>
      <c r="D322" s="10"/>
      <c r="E322" s="10"/>
      <c r="F322" s="11"/>
      <c r="G322" s="10"/>
      <c r="H322" s="10"/>
    </row>
    <row r="323" spans="2:8" x14ac:dyDescent="0.35">
      <c r="B323" s="10"/>
      <c r="C323" s="10"/>
      <c r="D323" s="10"/>
      <c r="E323" s="10"/>
      <c r="F323" s="11"/>
      <c r="G323" s="10"/>
      <c r="H323" s="10"/>
    </row>
    <row r="324" spans="2:8" x14ac:dyDescent="0.35">
      <c r="B324" s="10"/>
      <c r="C324" s="10"/>
      <c r="D324" s="10"/>
      <c r="E324" s="10"/>
      <c r="F324" s="11"/>
      <c r="G324" s="10"/>
      <c r="H324" s="10"/>
    </row>
    <row r="325" spans="2:8" x14ac:dyDescent="0.35">
      <c r="B325" s="10"/>
      <c r="C325" s="10"/>
      <c r="D325" s="10"/>
      <c r="E325" s="10"/>
      <c r="F325" s="11"/>
      <c r="G325" s="10"/>
      <c r="H325" s="10"/>
    </row>
    <row r="326" spans="2:8" x14ac:dyDescent="0.35">
      <c r="B326" s="10"/>
      <c r="C326" s="10"/>
      <c r="D326" s="10"/>
      <c r="E326" s="10"/>
      <c r="F326" s="11"/>
      <c r="G326" s="10"/>
      <c r="H326" s="10"/>
    </row>
    <row r="327" spans="2:8" x14ac:dyDescent="0.35">
      <c r="B327" s="10"/>
      <c r="C327" s="10"/>
      <c r="D327" s="10"/>
      <c r="E327" s="10"/>
      <c r="F327" s="11"/>
      <c r="G327" s="10"/>
      <c r="H327" s="10"/>
    </row>
    <row r="328" spans="2:8" x14ac:dyDescent="0.35">
      <c r="B328" s="10"/>
      <c r="C328" s="10"/>
      <c r="D328" s="10"/>
      <c r="E328" s="10"/>
      <c r="F328" s="11"/>
      <c r="G328" s="10"/>
      <c r="H328" s="10"/>
    </row>
    <row r="329" spans="2:8" x14ac:dyDescent="0.35">
      <c r="B329" s="10"/>
      <c r="C329" s="10"/>
      <c r="D329" s="10"/>
      <c r="E329" s="10"/>
      <c r="F329" s="11"/>
      <c r="G329" s="10"/>
      <c r="H329" s="10"/>
    </row>
    <row r="330" spans="2:8" x14ac:dyDescent="0.35">
      <c r="B330" s="10"/>
      <c r="C330" s="10"/>
      <c r="D330" s="10"/>
      <c r="E330" s="10"/>
      <c r="F330" s="11"/>
      <c r="G330" s="10"/>
      <c r="H330" s="10"/>
    </row>
    <row r="331" spans="2:8" x14ac:dyDescent="0.35">
      <c r="B331" s="10"/>
      <c r="C331" s="10"/>
      <c r="D331" s="10"/>
      <c r="E331" s="10"/>
      <c r="F331" s="11"/>
      <c r="G331" s="10"/>
      <c r="H331" s="10"/>
    </row>
    <row r="332" spans="2:8" x14ac:dyDescent="0.35">
      <c r="B332" s="10"/>
      <c r="C332" s="10"/>
      <c r="D332" s="10"/>
      <c r="E332" s="10"/>
      <c r="F332" s="11"/>
      <c r="G332" s="10"/>
      <c r="H332" s="10"/>
    </row>
    <row r="333" spans="2:8" x14ac:dyDescent="0.35">
      <c r="B333" s="10"/>
      <c r="C333" s="10"/>
      <c r="D333" s="10"/>
      <c r="E333" s="10"/>
      <c r="F333" s="11"/>
      <c r="G333" s="10"/>
      <c r="H333" s="10"/>
    </row>
    <row r="334" spans="2:8" x14ac:dyDescent="0.35">
      <c r="B334" s="10"/>
      <c r="C334" s="10"/>
      <c r="D334" s="10"/>
      <c r="E334" s="10"/>
      <c r="F334" s="11"/>
      <c r="G334" s="10"/>
      <c r="H334" s="10"/>
    </row>
    <row r="335" spans="2:8" x14ac:dyDescent="0.35">
      <c r="B335" s="10"/>
      <c r="C335" s="10"/>
      <c r="D335" s="10"/>
      <c r="E335" s="10"/>
      <c r="F335" s="11"/>
      <c r="G335" s="10"/>
      <c r="H335" s="10"/>
    </row>
    <row r="336" spans="2:8" x14ac:dyDescent="0.35">
      <c r="B336" s="10"/>
      <c r="C336" s="10"/>
      <c r="D336" s="10"/>
      <c r="E336" s="10"/>
      <c r="F336" s="11"/>
      <c r="G336" s="10"/>
      <c r="H336" s="10"/>
    </row>
    <row r="337" spans="2:8" x14ac:dyDescent="0.35">
      <c r="B337" s="10"/>
      <c r="C337" s="10"/>
      <c r="D337" s="10"/>
      <c r="E337" s="10"/>
      <c r="F337" s="11"/>
      <c r="G337" s="10"/>
      <c r="H337" s="10"/>
    </row>
    <row r="338" spans="2:8" x14ac:dyDescent="0.35">
      <c r="B338" s="10"/>
      <c r="C338" s="10"/>
      <c r="D338" s="10"/>
      <c r="E338" s="10"/>
      <c r="F338" s="11"/>
      <c r="G338" s="10"/>
      <c r="H338" s="10"/>
    </row>
    <row r="339" spans="2:8" x14ac:dyDescent="0.35">
      <c r="B339" s="10"/>
      <c r="C339" s="10"/>
      <c r="D339" s="10"/>
      <c r="E339" s="10"/>
      <c r="F339" s="11"/>
      <c r="G339" s="10"/>
      <c r="H339" s="10"/>
    </row>
    <row r="340" spans="2:8" x14ac:dyDescent="0.35">
      <c r="B340" s="10"/>
      <c r="C340" s="10"/>
      <c r="D340" s="10"/>
      <c r="E340" s="10"/>
      <c r="F340" s="11"/>
      <c r="G340" s="10"/>
      <c r="H340" s="10"/>
    </row>
    <row r="341" spans="2:8" x14ac:dyDescent="0.35">
      <c r="B341" s="10"/>
      <c r="C341" s="10"/>
      <c r="D341" s="10"/>
      <c r="E341" s="10"/>
      <c r="F341" s="11"/>
      <c r="G341" s="10"/>
      <c r="H341" s="10"/>
    </row>
    <row r="342" spans="2:8" x14ac:dyDescent="0.35">
      <c r="B342" s="10"/>
      <c r="C342" s="10"/>
      <c r="D342" s="10"/>
      <c r="E342" s="10"/>
      <c r="F342" s="11"/>
      <c r="G342" s="10"/>
      <c r="H342" s="10"/>
    </row>
    <row r="343" spans="2:8" x14ac:dyDescent="0.35">
      <c r="B343" s="10"/>
      <c r="C343" s="10"/>
      <c r="D343" s="10"/>
      <c r="E343" s="10"/>
      <c r="F343" s="11"/>
      <c r="G343" s="10"/>
      <c r="H343" s="10"/>
    </row>
    <row r="344" spans="2:8" x14ac:dyDescent="0.35">
      <c r="B344" s="10"/>
      <c r="C344" s="10"/>
      <c r="D344" s="10"/>
      <c r="E344" s="10"/>
      <c r="F344" s="11"/>
      <c r="G344" s="10"/>
      <c r="H344" s="10"/>
    </row>
    <row r="345" spans="2:8" x14ac:dyDescent="0.35">
      <c r="B345" s="10"/>
      <c r="C345" s="10"/>
      <c r="D345" s="10"/>
      <c r="E345" s="10"/>
      <c r="F345" s="11"/>
      <c r="G345" s="10"/>
      <c r="H345" s="10"/>
    </row>
    <row r="346" spans="2:8" x14ac:dyDescent="0.35">
      <c r="B346" s="10"/>
      <c r="C346" s="10"/>
      <c r="D346" s="10"/>
      <c r="E346" s="10"/>
      <c r="F346" s="11"/>
      <c r="G346" s="10"/>
      <c r="H346" s="10"/>
    </row>
    <row r="347" spans="2:8" x14ac:dyDescent="0.35">
      <c r="B347" s="10"/>
      <c r="C347" s="10"/>
      <c r="D347" s="10"/>
      <c r="E347" s="10"/>
      <c r="F347" s="11"/>
      <c r="G347" s="10"/>
      <c r="H347" s="10"/>
    </row>
    <row r="348" spans="2:8" x14ac:dyDescent="0.35">
      <c r="B348" s="10"/>
      <c r="C348" s="10"/>
      <c r="D348" s="10"/>
      <c r="E348" s="10"/>
      <c r="F348" s="11"/>
      <c r="G348" s="10"/>
      <c r="H348" s="10"/>
    </row>
    <row r="349" spans="2:8" x14ac:dyDescent="0.35">
      <c r="B349" s="10"/>
      <c r="C349" s="10"/>
      <c r="D349" s="10"/>
      <c r="E349" s="10"/>
      <c r="F349" s="11"/>
      <c r="G349" s="10"/>
      <c r="H349" s="10"/>
    </row>
    <row r="350" spans="2:8" x14ac:dyDescent="0.35">
      <c r="B350" s="10"/>
      <c r="C350" s="10"/>
      <c r="D350" s="10"/>
      <c r="E350" s="10"/>
      <c r="F350" s="11"/>
      <c r="G350" s="10"/>
      <c r="H350" s="10"/>
    </row>
    <row r="351" spans="2:8" x14ac:dyDescent="0.35">
      <c r="B351" s="10"/>
      <c r="C351" s="10"/>
      <c r="D351" s="10"/>
      <c r="E351" s="10"/>
      <c r="F351" s="11"/>
      <c r="G351" s="10"/>
      <c r="H351" s="10"/>
    </row>
    <row r="352" spans="2:8" x14ac:dyDescent="0.35">
      <c r="B352" s="10"/>
      <c r="C352" s="10"/>
      <c r="D352" s="10"/>
      <c r="E352" s="10"/>
      <c r="F352" s="11"/>
      <c r="G352" s="10"/>
      <c r="H352" s="10"/>
    </row>
    <row r="353" spans="2:8" x14ac:dyDescent="0.35">
      <c r="B353" s="10"/>
      <c r="C353" s="10"/>
      <c r="D353" s="10"/>
      <c r="E353" s="10"/>
      <c r="F353" s="11"/>
      <c r="G353" s="10"/>
      <c r="H353" s="10"/>
    </row>
    <row r="354" spans="2:8" x14ac:dyDescent="0.35">
      <c r="B354" s="10"/>
      <c r="C354" s="10"/>
      <c r="D354" s="10"/>
      <c r="E354" s="10"/>
      <c r="F354" s="11"/>
      <c r="G354" s="10"/>
      <c r="H354" s="10"/>
    </row>
    <row r="355" spans="2:8" x14ac:dyDescent="0.35">
      <c r="B355" s="10"/>
      <c r="C355" s="10"/>
      <c r="D355" s="10"/>
      <c r="E355" s="10"/>
      <c r="F355" s="11"/>
      <c r="G355" s="10"/>
      <c r="H355" s="10"/>
    </row>
    <row r="356" spans="2:8" x14ac:dyDescent="0.35">
      <c r="B356" s="10"/>
      <c r="C356" s="10"/>
      <c r="D356" s="10"/>
      <c r="E356" s="10"/>
      <c r="F356" s="11"/>
      <c r="G356" s="10"/>
      <c r="H356" s="10"/>
    </row>
    <row r="357" spans="2:8" x14ac:dyDescent="0.35">
      <c r="B357" s="10"/>
      <c r="C357" s="10"/>
      <c r="D357" s="10"/>
      <c r="E357" s="10"/>
      <c r="F357" s="11"/>
      <c r="G357" s="10"/>
      <c r="H357" s="10"/>
    </row>
    <row r="358" spans="2:8" x14ac:dyDescent="0.35">
      <c r="B358" s="10"/>
      <c r="C358" s="10"/>
      <c r="D358" s="10"/>
      <c r="E358" s="10"/>
      <c r="F358" s="11"/>
      <c r="G358" s="10"/>
      <c r="H358" s="10"/>
    </row>
    <row r="359" spans="2:8" x14ac:dyDescent="0.35">
      <c r="B359" s="10"/>
      <c r="C359" s="10"/>
      <c r="D359" s="10"/>
      <c r="E359" s="10"/>
      <c r="F359" s="11"/>
      <c r="G359" s="10"/>
      <c r="H359" s="10"/>
    </row>
    <row r="360" spans="2:8" x14ac:dyDescent="0.35">
      <c r="B360" s="10"/>
      <c r="C360" s="10"/>
      <c r="D360" s="10"/>
      <c r="E360" s="10"/>
      <c r="F360" s="11"/>
      <c r="G360" s="10"/>
      <c r="H360" s="10"/>
    </row>
    <row r="361" spans="2:8" x14ac:dyDescent="0.35">
      <c r="B361" s="10"/>
      <c r="C361" s="10"/>
      <c r="D361" s="10"/>
      <c r="E361" s="10"/>
      <c r="F361" s="11"/>
      <c r="G361" s="10"/>
      <c r="H361" s="10"/>
    </row>
    <row r="362" spans="2:8" x14ac:dyDescent="0.35">
      <c r="B362" s="10"/>
      <c r="C362" s="10"/>
      <c r="D362" s="10"/>
      <c r="E362" s="10"/>
      <c r="F362" s="11"/>
      <c r="G362" s="10"/>
      <c r="H362" s="10"/>
    </row>
    <row r="363" spans="2:8" x14ac:dyDescent="0.35">
      <c r="B363" s="10"/>
      <c r="C363" s="10"/>
      <c r="D363" s="10"/>
      <c r="E363" s="10"/>
      <c r="F363" s="11"/>
      <c r="G363" s="10"/>
      <c r="H363" s="10"/>
    </row>
    <row r="364" spans="2:8" x14ac:dyDescent="0.35">
      <c r="B364" s="10"/>
      <c r="C364" s="10"/>
      <c r="D364" s="10"/>
      <c r="E364" s="10"/>
      <c r="F364" s="11"/>
      <c r="G364" s="10"/>
      <c r="H364" s="10"/>
    </row>
    <row r="365" spans="2:8" x14ac:dyDescent="0.35">
      <c r="B365" s="10"/>
      <c r="C365" s="10"/>
      <c r="D365" s="10"/>
      <c r="E365" s="10"/>
      <c r="F365" s="11"/>
      <c r="G365" s="10"/>
      <c r="H365" s="10"/>
    </row>
    <row r="366" spans="2:8" x14ac:dyDescent="0.35">
      <c r="B366" s="10"/>
      <c r="C366" s="10"/>
      <c r="D366" s="10"/>
      <c r="E366" s="10"/>
      <c r="F366" s="11"/>
      <c r="G366" s="10"/>
      <c r="H366" s="10"/>
    </row>
    <row r="367" spans="2:8" x14ac:dyDescent="0.35">
      <c r="B367" s="10"/>
      <c r="C367" s="10"/>
      <c r="D367" s="10"/>
      <c r="E367" s="10"/>
      <c r="F367" s="11"/>
      <c r="G367" s="10"/>
      <c r="H367" s="10"/>
    </row>
    <row r="368" spans="2:8" x14ac:dyDescent="0.35">
      <c r="B368" s="10"/>
      <c r="C368" s="10"/>
      <c r="D368" s="10"/>
      <c r="E368" s="10"/>
      <c r="F368" s="11"/>
      <c r="G368" s="10"/>
      <c r="H368" s="10"/>
    </row>
    <row r="369" spans="2:8" x14ac:dyDescent="0.35">
      <c r="B369" s="10"/>
      <c r="C369" s="10"/>
      <c r="D369" s="10"/>
      <c r="E369" s="10"/>
      <c r="F369" s="11"/>
      <c r="G369" s="10"/>
      <c r="H369" s="10"/>
    </row>
    <row r="370" spans="2:8" x14ac:dyDescent="0.35">
      <c r="B370" s="10"/>
      <c r="C370" s="10"/>
      <c r="D370" s="10"/>
      <c r="E370" s="10"/>
      <c r="F370" s="11"/>
      <c r="G370" s="10"/>
      <c r="H370" s="10"/>
    </row>
    <row r="371" spans="2:8" x14ac:dyDescent="0.35">
      <c r="B371" s="10"/>
      <c r="C371" s="10"/>
      <c r="D371" s="10"/>
      <c r="E371" s="10"/>
      <c r="F371" s="11"/>
      <c r="G371" s="10"/>
      <c r="H371" s="10"/>
    </row>
    <row r="372" spans="2:8" x14ac:dyDescent="0.35">
      <c r="B372" s="10"/>
      <c r="C372" s="10"/>
      <c r="D372" s="10"/>
      <c r="E372" s="10"/>
      <c r="F372" s="11"/>
      <c r="G372" s="10"/>
      <c r="H372" s="10"/>
    </row>
    <row r="373" spans="2:8" x14ac:dyDescent="0.35">
      <c r="B373" s="10"/>
      <c r="C373" s="10"/>
      <c r="D373" s="10"/>
      <c r="E373" s="10"/>
      <c r="F373" s="11"/>
      <c r="G373" s="10"/>
      <c r="H373" s="10"/>
    </row>
    <row r="374" spans="2:8" x14ac:dyDescent="0.35">
      <c r="B374" s="10"/>
      <c r="C374" s="10"/>
      <c r="D374" s="10"/>
      <c r="E374" s="10"/>
      <c r="F374" s="11"/>
      <c r="G374" s="10"/>
      <c r="H374" s="10"/>
    </row>
    <row r="375" spans="2:8" x14ac:dyDescent="0.35">
      <c r="B375" s="10"/>
      <c r="C375" s="10"/>
      <c r="D375" s="10"/>
      <c r="E375" s="10"/>
      <c r="F375" s="11"/>
      <c r="G375" s="10"/>
      <c r="H375" s="10"/>
    </row>
    <row r="376" spans="2:8" x14ac:dyDescent="0.35">
      <c r="B376" s="10"/>
      <c r="C376" s="10"/>
      <c r="D376" s="10"/>
      <c r="E376" s="10"/>
      <c r="F376" s="11"/>
      <c r="G376" s="10"/>
      <c r="H376" s="10"/>
    </row>
    <row r="377" spans="2:8" x14ac:dyDescent="0.35">
      <c r="B377" s="10"/>
      <c r="C377" s="10"/>
      <c r="D377" s="10"/>
      <c r="E377" s="10"/>
      <c r="F377" s="11"/>
      <c r="G377" s="10"/>
      <c r="H377" s="10"/>
    </row>
    <row r="378" spans="2:8" x14ac:dyDescent="0.35">
      <c r="B378" s="10"/>
      <c r="C378" s="10"/>
      <c r="D378" s="10"/>
      <c r="E378" s="10"/>
      <c r="F378" s="11"/>
      <c r="G378" s="10"/>
      <c r="H378" s="10"/>
    </row>
    <row r="379" spans="2:8" x14ac:dyDescent="0.35">
      <c r="B379" s="10"/>
      <c r="C379" s="10"/>
      <c r="D379" s="10"/>
      <c r="E379" s="10"/>
      <c r="F379" s="11"/>
      <c r="G379" s="10"/>
      <c r="H379" s="10"/>
    </row>
    <row r="380" spans="2:8" x14ac:dyDescent="0.35">
      <c r="B380" s="10"/>
      <c r="C380" s="10"/>
      <c r="D380" s="10"/>
      <c r="E380" s="10"/>
      <c r="F380" s="11"/>
      <c r="G380" s="10"/>
      <c r="H380" s="10"/>
    </row>
    <row r="381" spans="2:8" x14ac:dyDescent="0.35">
      <c r="B381" s="10"/>
      <c r="C381" s="10"/>
      <c r="D381" s="10"/>
      <c r="E381" s="10"/>
      <c r="F381" s="11"/>
      <c r="G381" s="10"/>
      <c r="H381" s="10"/>
    </row>
    <row r="382" spans="2:8" x14ac:dyDescent="0.35">
      <c r="B382" s="10"/>
      <c r="C382" s="10"/>
      <c r="D382" s="10"/>
      <c r="E382" s="10"/>
      <c r="F382" s="11"/>
      <c r="G382" s="10"/>
      <c r="H382" s="10"/>
    </row>
    <row r="383" spans="2:8" x14ac:dyDescent="0.35">
      <c r="B383" s="10"/>
      <c r="C383" s="10"/>
      <c r="D383" s="10"/>
      <c r="E383" s="10"/>
      <c r="F383" s="11"/>
      <c r="G383" s="10"/>
      <c r="H383" s="10"/>
    </row>
    <row r="384" spans="2:8" x14ac:dyDescent="0.35">
      <c r="B384" s="10"/>
      <c r="C384" s="10"/>
      <c r="D384" s="10"/>
      <c r="E384" s="10"/>
      <c r="F384" s="11"/>
      <c r="G384" s="10"/>
      <c r="H384" s="10"/>
    </row>
    <row r="385" spans="2:8" x14ac:dyDescent="0.35">
      <c r="B385" s="10"/>
      <c r="C385" s="10"/>
      <c r="D385" s="10"/>
      <c r="E385" s="10"/>
      <c r="F385" s="11"/>
      <c r="G385" s="10"/>
      <c r="H385" s="10"/>
    </row>
    <row r="386" spans="2:8" x14ac:dyDescent="0.35">
      <c r="B386" s="10"/>
      <c r="C386" s="10"/>
      <c r="D386" s="10"/>
      <c r="E386" s="10"/>
      <c r="F386" s="11"/>
      <c r="G386" s="10"/>
      <c r="H386" s="10"/>
    </row>
    <row r="387" spans="2:8" x14ac:dyDescent="0.35">
      <c r="B387" s="10"/>
      <c r="C387" s="10"/>
      <c r="D387" s="10"/>
      <c r="E387" s="10"/>
      <c r="F387" s="11"/>
      <c r="G387" s="10"/>
      <c r="H387" s="10"/>
    </row>
    <row r="388" spans="2:8" x14ac:dyDescent="0.35">
      <c r="B388" s="10"/>
      <c r="C388" s="10"/>
      <c r="D388" s="10"/>
      <c r="E388" s="10"/>
      <c r="F388" s="11"/>
      <c r="G388" s="10"/>
      <c r="H388" s="10"/>
    </row>
    <row r="389" spans="2:8" x14ac:dyDescent="0.35">
      <c r="B389" s="10"/>
      <c r="C389" s="10"/>
      <c r="D389" s="10"/>
      <c r="E389" s="10"/>
      <c r="F389" s="11"/>
      <c r="G389" s="10"/>
      <c r="H389" s="10"/>
    </row>
    <row r="390" spans="2:8" x14ac:dyDescent="0.35">
      <c r="B390" s="10"/>
      <c r="C390" s="10"/>
      <c r="D390" s="10"/>
      <c r="E390" s="10"/>
      <c r="F390" s="11"/>
      <c r="G390" s="10"/>
      <c r="H390" s="10"/>
    </row>
    <row r="391" spans="2:8" x14ac:dyDescent="0.35">
      <c r="B391" s="10"/>
      <c r="C391" s="10"/>
      <c r="D391" s="10"/>
      <c r="E391" s="10"/>
      <c r="F391" s="11"/>
      <c r="G391" s="10"/>
      <c r="H391" s="10"/>
    </row>
    <row r="392" spans="2:8" x14ac:dyDescent="0.35">
      <c r="B392" s="10"/>
      <c r="C392" s="10"/>
      <c r="D392" s="10"/>
      <c r="E392" s="10"/>
      <c r="F392" s="11"/>
      <c r="G392" s="10"/>
      <c r="H392" s="10"/>
    </row>
    <row r="393" spans="2:8" x14ac:dyDescent="0.35">
      <c r="B393" s="10"/>
      <c r="C393" s="10"/>
      <c r="D393" s="10"/>
      <c r="E393" s="10"/>
      <c r="F393" s="11"/>
      <c r="G393" s="10"/>
      <c r="H393" s="10"/>
    </row>
    <row r="394" spans="2:8" x14ac:dyDescent="0.35">
      <c r="B394" s="10"/>
      <c r="C394" s="10"/>
      <c r="D394" s="10"/>
      <c r="E394" s="10"/>
      <c r="F394" s="11"/>
      <c r="G394" s="10"/>
      <c r="H394" s="10"/>
    </row>
    <row r="395" spans="2:8" x14ac:dyDescent="0.35">
      <c r="B395" s="10"/>
      <c r="C395" s="10"/>
      <c r="D395" s="10"/>
      <c r="E395" s="10"/>
      <c r="F395" s="11"/>
      <c r="G395" s="10"/>
      <c r="H395" s="10"/>
    </row>
    <row r="396" spans="2:8" x14ac:dyDescent="0.35">
      <c r="B396" s="10"/>
      <c r="C396" s="10"/>
      <c r="D396" s="10"/>
      <c r="E396" s="10"/>
      <c r="F396" s="11"/>
      <c r="G396" s="10"/>
      <c r="H396" s="10"/>
    </row>
    <row r="397" spans="2:8" x14ac:dyDescent="0.35">
      <c r="B397" s="10"/>
      <c r="C397" s="10"/>
      <c r="D397" s="10"/>
      <c r="E397" s="10"/>
      <c r="F397" s="11"/>
      <c r="G397" s="10"/>
      <c r="H397" s="10"/>
    </row>
    <row r="398" spans="2:8" x14ac:dyDescent="0.35">
      <c r="B398" s="10"/>
      <c r="C398" s="10"/>
      <c r="D398" s="10"/>
      <c r="E398" s="10"/>
      <c r="F398" s="11"/>
      <c r="G398" s="10"/>
      <c r="H398" s="10"/>
    </row>
    <row r="399" spans="2:8" x14ac:dyDescent="0.35">
      <c r="B399" s="10"/>
      <c r="C399" s="10"/>
      <c r="D399" s="10"/>
      <c r="E399" s="10"/>
      <c r="F399" s="11"/>
      <c r="G399" s="10"/>
      <c r="H399" s="10"/>
    </row>
    <row r="400" spans="2:8" x14ac:dyDescent="0.35">
      <c r="B400" s="10"/>
      <c r="C400" s="10"/>
      <c r="D400" s="10"/>
      <c r="E400" s="10"/>
      <c r="F400" s="11"/>
      <c r="G400" s="10"/>
      <c r="H400" s="10"/>
    </row>
    <row r="401" spans="2:8" x14ac:dyDescent="0.35">
      <c r="B401" s="10"/>
      <c r="C401" s="10"/>
      <c r="D401" s="10"/>
      <c r="E401" s="10"/>
      <c r="F401" s="11"/>
      <c r="G401" s="10"/>
      <c r="H401" s="10"/>
    </row>
    <row r="402" spans="2:8" x14ac:dyDescent="0.35">
      <c r="B402" s="10"/>
      <c r="C402" s="10"/>
      <c r="D402" s="10"/>
      <c r="E402" s="10"/>
      <c r="F402" s="11"/>
      <c r="G402" s="10"/>
      <c r="H402" s="10"/>
    </row>
    <row r="403" spans="2:8" x14ac:dyDescent="0.35">
      <c r="B403" s="10"/>
      <c r="C403" s="10"/>
      <c r="D403" s="10"/>
      <c r="E403" s="10"/>
      <c r="F403" s="11"/>
      <c r="G403" s="10"/>
      <c r="H403" s="10"/>
    </row>
    <row r="404" spans="2:8" x14ac:dyDescent="0.35">
      <c r="B404" s="10"/>
      <c r="C404" s="10"/>
      <c r="D404" s="10"/>
      <c r="E404" s="10"/>
      <c r="F404" s="11"/>
      <c r="G404" s="10"/>
      <c r="H404" s="10"/>
    </row>
    <row r="405" spans="2:8" x14ac:dyDescent="0.35">
      <c r="B405" s="10"/>
      <c r="C405" s="10"/>
      <c r="D405" s="10"/>
      <c r="E405" s="10"/>
      <c r="F405" s="11"/>
      <c r="G405" s="10"/>
      <c r="H405" s="10"/>
    </row>
    <row r="406" spans="2:8" x14ac:dyDescent="0.35">
      <c r="B406" s="10"/>
      <c r="C406" s="10"/>
      <c r="D406" s="10"/>
      <c r="E406" s="10"/>
      <c r="F406" s="11"/>
      <c r="G406" s="10"/>
      <c r="H406" s="10"/>
    </row>
    <row r="407" spans="2:8" x14ac:dyDescent="0.35">
      <c r="B407" s="10"/>
      <c r="C407" s="10"/>
      <c r="D407" s="10"/>
      <c r="E407" s="10"/>
      <c r="F407" s="11"/>
      <c r="G407" s="10"/>
      <c r="H407" s="10"/>
    </row>
    <row r="408" spans="2:8" x14ac:dyDescent="0.35">
      <c r="B408" s="10"/>
      <c r="C408" s="10"/>
      <c r="D408" s="10"/>
      <c r="E408" s="10"/>
      <c r="F408" s="11"/>
      <c r="G408" s="10"/>
      <c r="H408" s="10"/>
    </row>
    <row r="409" spans="2:8" x14ac:dyDescent="0.35">
      <c r="B409" s="10"/>
      <c r="C409" s="10"/>
      <c r="D409" s="10"/>
      <c r="E409" s="10"/>
      <c r="F409" s="11"/>
      <c r="G409" s="10"/>
      <c r="H409" s="10"/>
    </row>
    <row r="410" spans="2:8" x14ac:dyDescent="0.35">
      <c r="B410" s="10"/>
      <c r="C410" s="10"/>
      <c r="D410" s="10"/>
      <c r="E410" s="10"/>
      <c r="F410" s="11"/>
      <c r="G410" s="10"/>
      <c r="H410" s="10"/>
    </row>
    <row r="411" spans="2:8" x14ac:dyDescent="0.35">
      <c r="B411" s="10"/>
      <c r="C411" s="10"/>
      <c r="D411" s="10"/>
      <c r="E411" s="10"/>
      <c r="F411" s="11"/>
      <c r="G411" s="10"/>
      <c r="H411" s="10"/>
    </row>
    <row r="412" spans="2:8" x14ac:dyDescent="0.35">
      <c r="B412" s="10"/>
      <c r="C412" s="10"/>
      <c r="D412" s="10"/>
      <c r="E412" s="10"/>
      <c r="F412" s="11"/>
      <c r="G412" s="10"/>
      <c r="H412" s="10"/>
    </row>
    <row r="413" spans="2:8" x14ac:dyDescent="0.35">
      <c r="B413" s="10"/>
      <c r="C413" s="10"/>
      <c r="D413" s="10"/>
      <c r="E413" s="10"/>
      <c r="F413" s="11"/>
      <c r="G413" s="10"/>
      <c r="H413" s="10"/>
    </row>
    <row r="414" spans="2:8" x14ac:dyDescent="0.35">
      <c r="B414" s="10"/>
      <c r="C414" s="10"/>
      <c r="D414" s="10"/>
      <c r="E414" s="10"/>
      <c r="F414" s="11"/>
      <c r="G414" s="10"/>
      <c r="H414" s="10"/>
    </row>
    <row r="415" spans="2:8" x14ac:dyDescent="0.35">
      <c r="B415" s="10"/>
      <c r="C415" s="10"/>
      <c r="D415" s="10"/>
      <c r="E415" s="10"/>
      <c r="F415" s="11"/>
      <c r="G415" s="10"/>
      <c r="H415" s="10"/>
    </row>
    <row r="416" spans="2:8" x14ac:dyDescent="0.35">
      <c r="B416" s="10"/>
      <c r="C416" s="10"/>
      <c r="D416" s="10"/>
      <c r="E416" s="10"/>
      <c r="F416" s="11"/>
      <c r="G416" s="10"/>
      <c r="H416" s="10"/>
    </row>
    <row r="417" spans="2:8" x14ac:dyDescent="0.35">
      <c r="B417" s="10"/>
      <c r="C417" s="10"/>
      <c r="D417" s="10"/>
      <c r="E417" s="10"/>
      <c r="F417" s="11"/>
      <c r="G417" s="10"/>
      <c r="H417" s="10"/>
    </row>
    <row r="418" spans="2:8" x14ac:dyDescent="0.35">
      <c r="B418" s="10"/>
      <c r="C418" s="10"/>
      <c r="D418" s="10"/>
      <c r="E418" s="10"/>
      <c r="F418" s="11"/>
      <c r="G418" s="10"/>
      <c r="H418" s="10"/>
    </row>
    <row r="419" spans="2:8" x14ac:dyDescent="0.35">
      <c r="B419" s="10"/>
      <c r="C419" s="10"/>
      <c r="D419" s="10"/>
      <c r="E419" s="10"/>
      <c r="F419" s="11"/>
      <c r="G419" s="10"/>
      <c r="H419" s="10"/>
    </row>
    <row r="420" spans="2:8" x14ac:dyDescent="0.35">
      <c r="B420" s="10"/>
      <c r="C420" s="10"/>
      <c r="D420" s="10"/>
      <c r="E420" s="10"/>
      <c r="F420" s="11"/>
      <c r="G420" s="10"/>
      <c r="H420" s="10"/>
    </row>
    <row r="421" spans="2:8" x14ac:dyDescent="0.35">
      <c r="B421" s="10"/>
      <c r="C421" s="10"/>
      <c r="D421" s="10"/>
      <c r="E421" s="10"/>
      <c r="F421" s="11"/>
      <c r="G421" s="10"/>
      <c r="H421" s="10"/>
    </row>
    <row r="422" spans="2:8" x14ac:dyDescent="0.35">
      <c r="B422" s="10"/>
      <c r="C422" s="10"/>
      <c r="D422" s="10"/>
      <c r="E422" s="10"/>
      <c r="F422" s="11"/>
      <c r="G422" s="10"/>
      <c r="H422" s="10"/>
    </row>
    <row r="423" spans="2:8" x14ac:dyDescent="0.35">
      <c r="B423" s="10"/>
      <c r="C423" s="10"/>
      <c r="D423" s="10"/>
      <c r="E423" s="10"/>
      <c r="F423" s="11"/>
      <c r="G423" s="10"/>
      <c r="H423" s="10"/>
    </row>
    <row r="424" spans="2:8" x14ac:dyDescent="0.35">
      <c r="B424" s="10"/>
      <c r="C424" s="10"/>
      <c r="D424" s="10"/>
      <c r="E424" s="10"/>
      <c r="F424" s="11"/>
      <c r="G424" s="10"/>
      <c r="H424" s="10"/>
    </row>
    <row r="425" spans="2:8" x14ac:dyDescent="0.35">
      <c r="B425" s="10"/>
      <c r="C425" s="10"/>
      <c r="D425" s="10"/>
      <c r="E425" s="10"/>
      <c r="F425" s="11"/>
      <c r="G425" s="10"/>
      <c r="H425" s="10"/>
    </row>
    <row r="426" spans="2:8" x14ac:dyDescent="0.35">
      <c r="B426" s="10"/>
      <c r="C426" s="10"/>
      <c r="D426" s="10"/>
      <c r="E426" s="10"/>
      <c r="F426" s="11"/>
      <c r="G426" s="10"/>
      <c r="H426" s="10"/>
    </row>
    <row r="427" spans="2:8" x14ac:dyDescent="0.35">
      <c r="B427" s="10"/>
      <c r="C427" s="10"/>
      <c r="D427" s="10"/>
      <c r="E427" s="10"/>
      <c r="F427" s="11"/>
      <c r="G427" s="10"/>
      <c r="H427" s="10"/>
    </row>
    <row r="428" spans="2:8" x14ac:dyDescent="0.35">
      <c r="B428" s="10"/>
      <c r="C428" s="10"/>
      <c r="D428" s="10"/>
      <c r="E428" s="10"/>
      <c r="F428" s="11"/>
      <c r="G428" s="10"/>
      <c r="H428" s="10"/>
    </row>
    <row r="429" spans="2:8" x14ac:dyDescent="0.35">
      <c r="B429" s="10"/>
      <c r="C429" s="10"/>
      <c r="D429" s="10"/>
      <c r="E429" s="10"/>
      <c r="F429" s="11"/>
      <c r="G429" s="10"/>
      <c r="H429" s="10"/>
    </row>
    <row r="430" spans="2:8" x14ac:dyDescent="0.35">
      <c r="B430" s="10"/>
      <c r="C430" s="10"/>
      <c r="D430" s="10"/>
      <c r="E430" s="10"/>
      <c r="F430" s="11"/>
      <c r="G430" s="10"/>
      <c r="H430" s="10"/>
    </row>
    <row r="431" spans="2:8" x14ac:dyDescent="0.35">
      <c r="B431" s="10"/>
      <c r="C431" s="10"/>
      <c r="D431" s="10"/>
      <c r="E431" s="10"/>
      <c r="F431" s="11"/>
      <c r="G431" s="10"/>
      <c r="H431" s="10"/>
    </row>
    <row r="432" spans="2:8" x14ac:dyDescent="0.35">
      <c r="B432" s="10"/>
      <c r="C432" s="10"/>
      <c r="D432" s="10"/>
      <c r="E432" s="10"/>
      <c r="F432" s="11"/>
      <c r="G432" s="10"/>
      <c r="H432" s="10"/>
    </row>
    <row r="433" spans="2:8" x14ac:dyDescent="0.35">
      <c r="B433" s="10"/>
      <c r="C433" s="10"/>
      <c r="D433" s="10"/>
      <c r="E433" s="10"/>
      <c r="F433" s="11"/>
      <c r="G433" s="10"/>
      <c r="H433" s="10"/>
    </row>
    <row r="434" spans="2:8" x14ac:dyDescent="0.35">
      <c r="B434" s="10"/>
      <c r="C434" s="10"/>
      <c r="D434" s="10"/>
      <c r="E434" s="10"/>
      <c r="F434" s="11"/>
      <c r="G434" s="10"/>
      <c r="H434" s="10"/>
    </row>
    <row r="435" spans="2:8" x14ac:dyDescent="0.35">
      <c r="B435" s="10"/>
      <c r="C435" s="10"/>
      <c r="D435" s="10"/>
      <c r="E435" s="10"/>
      <c r="F435" s="11"/>
      <c r="G435" s="10"/>
      <c r="H435" s="10"/>
    </row>
    <row r="436" spans="2:8" x14ac:dyDescent="0.35">
      <c r="B436" s="10"/>
      <c r="C436" s="10"/>
      <c r="D436" s="10"/>
      <c r="E436" s="10"/>
      <c r="F436" s="11"/>
      <c r="G436" s="10"/>
      <c r="H436" s="10"/>
    </row>
    <row r="437" spans="2:8" x14ac:dyDescent="0.35">
      <c r="B437" s="10"/>
      <c r="C437" s="10"/>
      <c r="D437" s="10"/>
      <c r="E437" s="10"/>
      <c r="F437" s="11"/>
      <c r="G437" s="10"/>
      <c r="H437" s="10"/>
    </row>
    <row r="438" spans="2:8" x14ac:dyDescent="0.35">
      <c r="B438" s="10"/>
      <c r="C438" s="10"/>
      <c r="D438" s="10"/>
      <c r="E438" s="10"/>
      <c r="F438" s="11"/>
      <c r="G438" s="10"/>
      <c r="H438" s="10"/>
    </row>
    <row r="439" spans="2:8" x14ac:dyDescent="0.35">
      <c r="B439" s="10"/>
      <c r="C439" s="10"/>
      <c r="D439" s="10"/>
      <c r="E439" s="10"/>
      <c r="F439" s="11"/>
      <c r="G439" s="10"/>
      <c r="H439" s="10"/>
    </row>
    <row r="440" spans="2:8" x14ac:dyDescent="0.35">
      <c r="B440" s="10"/>
      <c r="C440" s="10"/>
      <c r="D440" s="10"/>
      <c r="E440" s="10"/>
      <c r="F440" s="11"/>
      <c r="G440" s="10"/>
      <c r="H440" s="10"/>
    </row>
    <row r="441" spans="2:8" x14ac:dyDescent="0.35">
      <c r="B441" s="10"/>
      <c r="C441" s="10"/>
      <c r="D441" s="10"/>
      <c r="E441" s="10"/>
      <c r="F441" s="11"/>
      <c r="G441" s="10"/>
      <c r="H441" s="10"/>
    </row>
    <row r="442" spans="2:8" x14ac:dyDescent="0.35">
      <c r="B442" s="10"/>
      <c r="C442" s="10"/>
      <c r="D442" s="10"/>
      <c r="E442" s="10"/>
      <c r="F442" s="11"/>
      <c r="G442" s="10"/>
      <c r="H442" s="10"/>
    </row>
    <row r="443" spans="2:8" x14ac:dyDescent="0.35">
      <c r="B443" s="10"/>
      <c r="C443" s="10"/>
      <c r="D443" s="10"/>
      <c r="E443" s="10"/>
      <c r="F443" s="11"/>
      <c r="G443" s="10"/>
      <c r="H443" s="10"/>
    </row>
    <row r="444" spans="2:8" x14ac:dyDescent="0.35">
      <c r="B444" s="10"/>
      <c r="C444" s="10"/>
      <c r="D444" s="10"/>
      <c r="E444" s="10"/>
      <c r="F444" s="11"/>
      <c r="G444" s="10"/>
      <c r="H444" s="10"/>
    </row>
    <row r="445" spans="2:8" x14ac:dyDescent="0.35">
      <c r="B445" s="10"/>
      <c r="C445" s="10"/>
      <c r="D445" s="10"/>
      <c r="E445" s="10"/>
      <c r="F445" s="11"/>
      <c r="G445" s="10"/>
      <c r="H445" s="10"/>
    </row>
    <row r="446" spans="2:8" x14ac:dyDescent="0.35">
      <c r="B446" s="10"/>
      <c r="C446" s="10"/>
      <c r="D446" s="10"/>
      <c r="E446" s="10"/>
      <c r="F446" s="11"/>
      <c r="G446" s="10"/>
      <c r="H446" s="10"/>
    </row>
    <row r="447" spans="2:8" x14ac:dyDescent="0.35">
      <c r="B447" s="10"/>
      <c r="C447" s="10"/>
      <c r="D447" s="10"/>
      <c r="E447" s="10"/>
      <c r="F447" s="11"/>
      <c r="G447" s="10"/>
      <c r="H447" s="10"/>
    </row>
    <row r="448" spans="2:8" x14ac:dyDescent="0.35">
      <c r="B448" s="10"/>
      <c r="C448" s="10"/>
      <c r="D448" s="10"/>
      <c r="E448" s="10"/>
      <c r="F448" s="11"/>
      <c r="G448" s="10"/>
      <c r="H448" s="10"/>
    </row>
    <row r="449" spans="2:8" x14ac:dyDescent="0.35">
      <c r="B449" s="10"/>
      <c r="C449" s="10"/>
      <c r="D449" s="10"/>
      <c r="E449" s="10"/>
      <c r="F449" s="11"/>
      <c r="G449" s="10"/>
      <c r="H449" s="10"/>
    </row>
    <row r="450" spans="2:8" x14ac:dyDescent="0.35">
      <c r="B450" s="10"/>
      <c r="C450" s="10"/>
      <c r="D450" s="10"/>
      <c r="E450" s="10"/>
      <c r="F450" s="11"/>
      <c r="G450" s="10"/>
      <c r="H450" s="10"/>
    </row>
    <row r="451" spans="2:8" x14ac:dyDescent="0.35">
      <c r="B451" s="10"/>
      <c r="C451" s="10"/>
      <c r="D451" s="10"/>
      <c r="E451" s="10"/>
      <c r="F451" s="11"/>
      <c r="G451" s="10"/>
      <c r="H451" s="10"/>
    </row>
    <row r="452" spans="2:8" x14ac:dyDescent="0.35">
      <c r="B452" s="10"/>
      <c r="C452" s="10"/>
      <c r="D452" s="10"/>
      <c r="E452" s="10"/>
      <c r="F452" s="11"/>
      <c r="G452" s="10"/>
      <c r="H452" s="10"/>
    </row>
    <row r="453" spans="2:8" x14ac:dyDescent="0.35">
      <c r="B453" s="10"/>
      <c r="C453" s="10"/>
      <c r="D453" s="10"/>
      <c r="E453" s="10"/>
      <c r="F453" s="11"/>
      <c r="G453" s="10"/>
      <c r="H453" s="10"/>
    </row>
    <row r="454" spans="2:8" x14ac:dyDescent="0.35">
      <c r="B454" s="10"/>
      <c r="C454" s="10"/>
      <c r="D454" s="10"/>
      <c r="E454" s="10"/>
      <c r="F454" s="11"/>
      <c r="G454" s="10"/>
      <c r="H454" s="10"/>
    </row>
    <row r="455" spans="2:8" x14ac:dyDescent="0.35">
      <c r="B455" s="10"/>
      <c r="C455" s="10"/>
      <c r="D455" s="10"/>
      <c r="E455" s="10"/>
      <c r="F455" s="11"/>
      <c r="G455" s="10"/>
      <c r="H455" s="10"/>
    </row>
    <row r="456" spans="2:8" x14ac:dyDescent="0.35">
      <c r="B456" s="10"/>
      <c r="C456" s="10"/>
      <c r="D456" s="10"/>
      <c r="E456" s="10"/>
      <c r="F456" s="11"/>
      <c r="G456" s="10"/>
      <c r="H456" s="10"/>
    </row>
    <row r="457" spans="2:8" x14ac:dyDescent="0.35">
      <c r="B457" s="10"/>
      <c r="C457" s="10"/>
      <c r="D457" s="10"/>
      <c r="E457" s="10"/>
      <c r="F457" s="11"/>
      <c r="G457" s="10"/>
      <c r="H457" s="10"/>
    </row>
    <row r="458" spans="2:8" x14ac:dyDescent="0.35">
      <c r="B458" s="10"/>
      <c r="C458" s="10"/>
      <c r="D458" s="10"/>
      <c r="E458" s="10"/>
      <c r="F458" s="11"/>
      <c r="G458" s="10"/>
      <c r="H458" s="10"/>
    </row>
    <row r="459" spans="2:8" x14ac:dyDescent="0.35">
      <c r="B459" s="10"/>
      <c r="C459" s="10"/>
      <c r="D459" s="10"/>
      <c r="E459" s="10"/>
      <c r="F459" s="11"/>
      <c r="G459" s="10"/>
      <c r="H459" s="10"/>
    </row>
    <row r="460" spans="2:8" x14ac:dyDescent="0.35">
      <c r="B460" s="10"/>
      <c r="C460" s="10"/>
      <c r="D460" s="10"/>
      <c r="E460" s="10"/>
      <c r="F460" s="11"/>
      <c r="G460" s="10"/>
      <c r="H460" s="10"/>
    </row>
    <row r="461" spans="2:8" x14ac:dyDescent="0.35">
      <c r="B461" s="10"/>
      <c r="C461" s="10"/>
      <c r="D461" s="10"/>
      <c r="E461" s="10"/>
      <c r="F461" s="11"/>
      <c r="G461" s="10"/>
      <c r="H461" s="10"/>
    </row>
    <row r="462" spans="2:8" x14ac:dyDescent="0.35">
      <c r="B462" s="10"/>
      <c r="C462" s="10"/>
      <c r="D462" s="10"/>
      <c r="E462" s="10"/>
      <c r="F462" s="11"/>
      <c r="G462" s="10"/>
      <c r="H462" s="10"/>
    </row>
    <row r="463" spans="2:8" x14ac:dyDescent="0.35">
      <c r="B463" s="10"/>
      <c r="C463" s="10"/>
      <c r="D463" s="10"/>
      <c r="E463" s="10"/>
      <c r="F463" s="11"/>
      <c r="G463" s="10"/>
      <c r="H463" s="10"/>
    </row>
    <row r="464" spans="2:8" x14ac:dyDescent="0.35">
      <c r="B464" s="10"/>
      <c r="C464" s="10"/>
      <c r="D464" s="10"/>
      <c r="E464" s="10"/>
      <c r="F464" s="11"/>
      <c r="G464" s="10"/>
      <c r="H464" s="10"/>
    </row>
    <row r="465" spans="2:8" x14ac:dyDescent="0.35">
      <c r="B465" s="10"/>
      <c r="C465" s="10"/>
      <c r="D465" s="10"/>
      <c r="E465" s="10"/>
      <c r="F465" s="11"/>
      <c r="G465" s="10"/>
      <c r="H465" s="10"/>
    </row>
    <row r="466" spans="2:8" x14ac:dyDescent="0.35">
      <c r="B466" s="10"/>
      <c r="C466" s="10"/>
      <c r="D466" s="10"/>
      <c r="E466" s="10"/>
      <c r="F466" s="11"/>
      <c r="G466" s="10"/>
      <c r="H466" s="10"/>
    </row>
    <row r="467" spans="2:8" x14ac:dyDescent="0.35">
      <c r="B467" s="10"/>
      <c r="C467" s="10"/>
      <c r="D467" s="10"/>
      <c r="E467" s="10"/>
      <c r="F467" s="11"/>
      <c r="G467" s="10"/>
      <c r="H467" s="10"/>
    </row>
    <row r="468" spans="2:8" x14ac:dyDescent="0.35">
      <c r="B468" s="10"/>
      <c r="C468" s="10"/>
      <c r="D468" s="10"/>
      <c r="E468" s="10"/>
      <c r="F468" s="11"/>
      <c r="G468" s="10"/>
      <c r="H468" s="10"/>
    </row>
    <row r="469" spans="2:8" x14ac:dyDescent="0.35">
      <c r="B469" s="10"/>
      <c r="C469" s="10"/>
      <c r="D469" s="10"/>
      <c r="E469" s="10"/>
      <c r="F469" s="11"/>
      <c r="G469" s="10"/>
      <c r="H469" s="10"/>
    </row>
    <row r="470" spans="2:8" x14ac:dyDescent="0.35">
      <c r="B470" s="10"/>
      <c r="C470" s="10"/>
      <c r="D470" s="10"/>
      <c r="E470" s="10"/>
      <c r="F470" s="11"/>
      <c r="G470" s="10"/>
      <c r="H470" s="10"/>
    </row>
    <row r="471" spans="2:8" x14ac:dyDescent="0.35">
      <c r="B471" s="10"/>
      <c r="C471" s="10"/>
      <c r="D471" s="10"/>
      <c r="E471" s="10"/>
      <c r="F471" s="11"/>
      <c r="G471" s="10"/>
      <c r="H471" s="10"/>
    </row>
    <row r="472" spans="2:8" x14ac:dyDescent="0.35">
      <c r="B472" s="10"/>
      <c r="C472" s="10"/>
      <c r="D472" s="10"/>
      <c r="E472" s="10"/>
      <c r="F472" s="11"/>
      <c r="G472" s="10"/>
      <c r="H472" s="10"/>
    </row>
    <row r="473" spans="2:8" x14ac:dyDescent="0.35">
      <c r="B473" s="10"/>
      <c r="C473" s="10"/>
      <c r="D473" s="10"/>
      <c r="E473" s="10"/>
      <c r="F473" s="11"/>
      <c r="G473" s="10"/>
      <c r="H473" s="10"/>
    </row>
    <row r="474" spans="2:8" x14ac:dyDescent="0.35">
      <c r="B474" s="10"/>
      <c r="C474" s="10"/>
      <c r="D474" s="10"/>
      <c r="E474" s="10"/>
      <c r="F474" s="11"/>
      <c r="G474" s="10"/>
      <c r="H474" s="10"/>
    </row>
    <row r="475" spans="2:8" x14ac:dyDescent="0.35">
      <c r="B475" s="10"/>
      <c r="C475" s="10"/>
      <c r="D475" s="10"/>
      <c r="E475" s="10"/>
      <c r="F475" s="11"/>
      <c r="G475" s="10"/>
      <c r="H475" s="10"/>
    </row>
    <row r="476" spans="2:8" x14ac:dyDescent="0.35">
      <c r="B476" s="10"/>
      <c r="C476" s="10"/>
      <c r="D476" s="10"/>
      <c r="E476" s="10"/>
      <c r="F476" s="11"/>
      <c r="G476" s="10"/>
      <c r="H476" s="10"/>
    </row>
    <row r="477" spans="2:8" x14ac:dyDescent="0.35">
      <c r="B477" s="10"/>
      <c r="C477" s="10"/>
      <c r="D477" s="10"/>
      <c r="E477" s="10"/>
      <c r="F477" s="11"/>
      <c r="G477" s="10"/>
      <c r="H477" s="10"/>
    </row>
    <row r="478" spans="2:8" x14ac:dyDescent="0.35">
      <c r="B478" s="10"/>
      <c r="C478" s="10"/>
      <c r="D478" s="10"/>
      <c r="E478" s="10"/>
      <c r="F478" s="11"/>
      <c r="G478" s="10"/>
      <c r="H478" s="10"/>
    </row>
    <row r="479" spans="2:8" x14ac:dyDescent="0.35">
      <c r="B479" s="10"/>
      <c r="C479" s="10"/>
      <c r="D479" s="10"/>
      <c r="E479" s="10"/>
      <c r="F479" s="11"/>
      <c r="G479" s="10"/>
      <c r="H479" s="10"/>
    </row>
    <row r="480" spans="2:8" x14ac:dyDescent="0.35">
      <c r="B480" s="10"/>
      <c r="C480" s="10"/>
      <c r="D480" s="10"/>
      <c r="E480" s="10"/>
      <c r="F480" s="11"/>
      <c r="G480" s="10"/>
      <c r="H480" s="10"/>
    </row>
    <row r="481" spans="2:8" x14ac:dyDescent="0.35">
      <c r="B481" s="10"/>
      <c r="C481" s="10"/>
      <c r="D481" s="10"/>
      <c r="E481" s="10"/>
      <c r="F481" s="11"/>
      <c r="G481" s="10"/>
      <c r="H481" s="10"/>
    </row>
    <row r="482" spans="2:8" x14ac:dyDescent="0.35">
      <c r="B482" s="10"/>
      <c r="C482" s="10"/>
      <c r="D482" s="10"/>
      <c r="E482" s="10"/>
      <c r="F482" s="11"/>
      <c r="G482" s="10"/>
      <c r="H482" s="10"/>
    </row>
    <row r="483" spans="2:8" x14ac:dyDescent="0.35">
      <c r="B483" s="10"/>
      <c r="C483" s="10"/>
      <c r="D483" s="10"/>
      <c r="E483" s="10"/>
      <c r="F483" s="11"/>
      <c r="G483" s="10"/>
      <c r="H483" s="10"/>
    </row>
    <row r="484" spans="2:8" x14ac:dyDescent="0.35">
      <c r="B484" s="10"/>
      <c r="C484" s="10"/>
      <c r="D484" s="10"/>
      <c r="E484" s="10"/>
      <c r="F484" s="11"/>
      <c r="G484" s="10"/>
      <c r="H484" s="10"/>
    </row>
    <row r="485" spans="2:8" x14ac:dyDescent="0.35">
      <c r="B485" s="10"/>
      <c r="C485" s="10"/>
      <c r="D485" s="10"/>
      <c r="E485" s="10"/>
      <c r="F485" s="11"/>
      <c r="G485" s="10"/>
      <c r="H485" s="10"/>
    </row>
    <row r="486" spans="2:8" x14ac:dyDescent="0.35">
      <c r="B486" s="10"/>
      <c r="C486" s="10"/>
      <c r="D486" s="10"/>
      <c r="E486" s="10"/>
      <c r="F486" s="11"/>
      <c r="G486" s="10"/>
      <c r="H486" s="10"/>
    </row>
    <row r="487" spans="2:8" x14ac:dyDescent="0.35">
      <c r="B487" s="10"/>
      <c r="C487" s="10"/>
      <c r="D487" s="10"/>
      <c r="E487" s="10"/>
      <c r="F487" s="11"/>
      <c r="G487" s="10"/>
      <c r="H487" s="10"/>
    </row>
    <row r="488" spans="2:8" x14ac:dyDescent="0.35">
      <c r="B488" s="10"/>
      <c r="C488" s="10"/>
      <c r="D488" s="10"/>
      <c r="E488" s="10"/>
      <c r="F488" s="11"/>
      <c r="G488" s="10"/>
      <c r="H488" s="10"/>
    </row>
    <row r="489" spans="2:8" x14ac:dyDescent="0.35">
      <c r="B489" s="10"/>
      <c r="C489" s="10"/>
      <c r="D489" s="10"/>
      <c r="E489" s="10"/>
      <c r="F489" s="11"/>
      <c r="G489" s="10"/>
      <c r="H489" s="10"/>
    </row>
    <row r="490" spans="2:8" x14ac:dyDescent="0.35">
      <c r="B490" s="10"/>
      <c r="C490" s="10"/>
      <c r="D490" s="10"/>
      <c r="E490" s="10"/>
      <c r="F490" s="11"/>
      <c r="G490" s="10"/>
      <c r="H490" s="10"/>
    </row>
    <row r="491" spans="2:8" x14ac:dyDescent="0.35">
      <c r="B491" s="10"/>
      <c r="C491" s="10"/>
      <c r="D491" s="10"/>
      <c r="E491" s="10"/>
      <c r="F491" s="11"/>
      <c r="G491" s="10"/>
      <c r="H491" s="10"/>
    </row>
    <row r="492" spans="2:8" x14ac:dyDescent="0.35">
      <c r="B492" s="10"/>
      <c r="C492" s="10"/>
      <c r="D492" s="10"/>
      <c r="E492" s="10"/>
      <c r="F492" s="11"/>
      <c r="G492" s="10"/>
      <c r="H492" s="10"/>
    </row>
    <row r="493" spans="2:8" x14ac:dyDescent="0.35">
      <c r="B493" s="10"/>
      <c r="C493" s="10"/>
      <c r="D493" s="10"/>
      <c r="E493" s="10"/>
      <c r="F493" s="11"/>
      <c r="G493" s="10"/>
      <c r="H493" s="10"/>
    </row>
    <row r="494" spans="2:8" x14ac:dyDescent="0.35">
      <c r="B494" s="10"/>
      <c r="C494" s="10"/>
      <c r="D494" s="10"/>
      <c r="E494" s="10"/>
      <c r="F494" s="11"/>
      <c r="G494" s="10"/>
      <c r="H494" s="10"/>
    </row>
    <row r="495" spans="2:8" x14ac:dyDescent="0.35">
      <c r="B495" s="10"/>
      <c r="C495" s="10"/>
      <c r="D495" s="10"/>
      <c r="E495" s="10"/>
      <c r="F495" s="11"/>
      <c r="G495" s="10"/>
      <c r="H495" s="10"/>
    </row>
    <row r="496" spans="2:8" x14ac:dyDescent="0.35">
      <c r="B496" s="10"/>
      <c r="C496" s="10"/>
      <c r="D496" s="10"/>
      <c r="E496" s="10"/>
      <c r="F496" s="11"/>
      <c r="G496" s="10"/>
      <c r="H496" s="10"/>
    </row>
    <row r="497" spans="2:8" x14ac:dyDescent="0.35">
      <c r="B497" s="10"/>
      <c r="C497" s="10"/>
      <c r="D497" s="10"/>
      <c r="E497" s="10"/>
      <c r="F497" s="11"/>
      <c r="G497" s="10"/>
      <c r="H497" s="10"/>
    </row>
    <row r="498" spans="2:8" x14ac:dyDescent="0.35">
      <c r="B498" s="10"/>
      <c r="C498" s="10"/>
      <c r="D498" s="10"/>
      <c r="E498" s="10"/>
      <c r="F498" s="11"/>
      <c r="G498" s="10"/>
      <c r="H498" s="10"/>
    </row>
    <row r="499" spans="2:8" x14ac:dyDescent="0.35">
      <c r="B499" s="10"/>
      <c r="C499" s="10"/>
      <c r="D499" s="10"/>
      <c r="E499" s="10"/>
      <c r="F499" s="11"/>
      <c r="G499" s="10"/>
      <c r="H499" s="10"/>
    </row>
    <row r="500" spans="2:8" x14ac:dyDescent="0.35">
      <c r="B500" s="10"/>
      <c r="C500" s="10"/>
      <c r="D500" s="10"/>
      <c r="E500" s="10"/>
      <c r="F500" s="11"/>
      <c r="G500" s="10"/>
      <c r="H500" s="10"/>
    </row>
    <row r="501" spans="2:8" x14ac:dyDescent="0.35">
      <c r="B501" s="10"/>
      <c r="C501" s="10"/>
      <c r="D501" s="10"/>
      <c r="E501" s="10"/>
      <c r="F501" s="11"/>
      <c r="G501" s="10"/>
      <c r="H501" s="10"/>
    </row>
    <row r="502" spans="2:8" x14ac:dyDescent="0.35">
      <c r="B502" s="10"/>
      <c r="C502" s="10"/>
      <c r="D502" s="10"/>
      <c r="E502" s="10"/>
      <c r="F502" s="11"/>
      <c r="G502" s="10"/>
      <c r="H502" s="10"/>
    </row>
    <row r="503" spans="2:8" x14ac:dyDescent="0.35">
      <c r="B503" s="10"/>
      <c r="C503" s="10"/>
      <c r="D503" s="10"/>
      <c r="E503" s="10"/>
      <c r="F503" s="11"/>
      <c r="G503" s="10"/>
      <c r="H503" s="10"/>
    </row>
    <row r="504" spans="2:8" x14ac:dyDescent="0.35">
      <c r="B504" s="10"/>
      <c r="C504" s="10"/>
      <c r="D504" s="10"/>
      <c r="E504" s="10"/>
      <c r="F504" s="11"/>
      <c r="G504" s="10"/>
      <c r="H504" s="10"/>
    </row>
    <row r="505" spans="2:8" x14ac:dyDescent="0.35">
      <c r="B505" s="10"/>
      <c r="C505" s="10"/>
      <c r="D505" s="10"/>
      <c r="E505" s="10"/>
      <c r="F505" s="11"/>
      <c r="G505" s="10"/>
      <c r="H505" s="10"/>
    </row>
    <row r="506" spans="2:8" x14ac:dyDescent="0.35">
      <c r="B506" s="10"/>
      <c r="C506" s="10"/>
      <c r="D506" s="10"/>
      <c r="E506" s="10"/>
      <c r="F506" s="11"/>
      <c r="G506" s="10"/>
      <c r="H506" s="10"/>
    </row>
    <row r="507" spans="2:8" x14ac:dyDescent="0.35">
      <c r="B507" s="10"/>
      <c r="C507" s="10"/>
      <c r="D507" s="10"/>
      <c r="E507" s="10"/>
      <c r="F507" s="11"/>
      <c r="G507" s="10"/>
      <c r="H507" s="10"/>
    </row>
    <row r="508" spans="2:8" x14ac:dyDescent="0.35">
      <c r="B508" s="10"/>
      <c r="C508" s="10"/>
      <c r="D508" s="10"/>
      <c r="E508" s="10"/>
      <c r="F508" s="11"/>
      <c r="G508" s="10"/>
      <c r="H508" s="10"/>
    </row>
    <row r="509" spans="2:8" x14ac:dyDescent="0.35">
      <c r="B509" s="10"/>
      <c r="C509" s="10"/>
      <c r="D509" s="10"/>
      <c r="E509" s="10"/>
      <c r="F509" s="11"/>
      <c r="G509" s="10"/>
      <c r="H509" s="10"/>
    </row>
    <row r="510" spans="2:8" x14ac:dyDescent="0.35">
      <c r="B510" s="10"/>
      <c r="C510" s="10"/>
      <c r="D510" s="10"/>
      <c r="E510" s="10"/>
      <c r="F510" s="11"/>
      <c r="G510" s="10"/>
      <c r="H510" s="10"/>
    </row>
    <row r="511" spans="2:8" x14ac:dyDescent="0.35">
      <c r="B511" s="10"/>
      <c r="C511" s="10"/>
      <c r="D511" s="10"/>
      <c r="E511" s="10"/>
      <c r="F511" s="11"/>
      <c r="G511" s="10"/>
      <c r="H511" s="10"/>
    </row>
    <row r="512" spans="2:8" x14ac:dyDescent="0.35">
      <c r="B512" s="10"/>
      <c r="C512" s="10"/>
      <c r="D512" s="10"/>
      <c r="E512" s="10"/>
      <c r="F512" s="11"/>
      <c r="G512" s="10"/>
      <c r="H512" s="10"/>
    </row>
    <row r="513" spans="2:8" x14ac:dyDescent="0.35">
      <c r="B513" s="10"/>
      <c r="C513" s="10"/>
      <c r="D513" s="10"/>
      <c r="E513" s="10"/>
      <c r="F513" s="11"/>
      <c r="G513" s="10"/>
      <c r="H513" s="10"/>
    </row>
    <row r="514" spans="2:8" x14ac:dyDescent="0.35">
      <c r="B514" s="10"/>
      <c r="C514" s="10"/>
      <c r="D514" s="10"/>
      <c r="E514" s="10"/>
      <c r="F514" s="11"/>
      <c r="G514" s="10"/>
      <c r="H514" s="10"/>
    </row>
    <row r="515" spans="2:8" x14ac:dyDescent="0.35">
      <c r="B515" s="10"/>
      <c r="C515" s="10"/>
      <c r="D515" s="10"/>
      <c r="E515" s="10"/>
      <c r="F515" s="11"/>
      <c r="G515" s="10"/>
      <c r="H515" s="10"/>
    </row>
    <row r="516" spans="2:8" x14ac:dyDescent="0.35">
      <c r="B516" s="10"/>
      <c r="C516" s="10"/>
      <c r="D516" s="10"/>
      <c r="E516" s="10"/>
      <c r="F516" s="11"/>
      <c r="G516" s="10"/>
      <c r="H516" s="10"/>
    </row>
    <row r="517" spans="2:8" x14ac:dyDescent="0.35">
      <c r="B517" s="10"/>
      <c r="C517" s="10"/>
      <c r="D517" s="10"/>
      <c r="E517" s="10"/>
      <c r="F517" s="11"/>
      <c r="G517" s="10"/>
      <c r="H517" s="10"/>
    </row>
    <row r="518" spans="2:8" x14ac:dyDescent="0.35">
      <c r="B518" s="10"/>
      <c r="C518" s="10"/>
      <c r="D518" s="10"/>
      <c r="E518" s="10"/>
      <c r="F518" s="11"/>
      <c r="G518" s="10"/>
      <c r="H518" s="10"/>
    </row>
    <row r="519" spans="2:8" x14ac:dyDescent="0.35">
      <c r="B519" s="10"/>
      <c r="C519" s="10"/>
      <c r="D519" s="10"/>
      <c r="E519" s="10"/>
      <c r="F519" s="11"/>
      <c r="G519" s="10"/>
      <c r="H519" s="10"/>
    </row>
    <row r="520" spans="2:8" x14ac:dyDescent="0.35">
      <c r="B520" s="10"/>
      <c r="C520" s="10"/>
      <c r="D520" s="10"/>
      <c r="E520" s="10"/>
      <c r="F520" s="11"/>
      <c r="G520" s="10"/>
      <c r="H520" s="10"/>
    </row>
    <row r="521" spans="2:8" x14ac:dyDescent="0.35">
      <c r="B521" s="10"/>
      <c r="C521" s="10"/>
      <c r="D521" s="10"/>
      <c r="E521" s="10"/>
      <c r="F521" s="11"/>
      <c r="G521" s="10"/>
      <c r="H521" s="10"/>
    </row>
    <row r="522" spans="2:8" x14ac:dyDescent="0.35">
      <c r="B522" s="10"/>
      <c r="C522" s="10"/>
      <c r="D522" s="10"/>
      <c r="E522" s="10"/>
      <c r="F522" s="11"/>
      <c r="G522" s="10"/>
      <c r="H522" s="10"/>
    </row>
    <row r="523" spans="2:8" x14ac:dyDescent="0.35">
      <c r="B523" s="10"/>
      <c r="C523" s="10"/>
      <c r="D523" s="10"/>
      <c r="E523" s="10"/>
      <c r="F523" s="11"/>
      <c r="G523" s="10"/>
      <c r="H523" s="10"/>
    </row>
    <row r="524" spans="2:8" x14ac:dyDescent="0.35">
      <c r="B524" s="10"/>
      <c r="C524" s="10"/>
      <c r="D524" s="10"/>
      <c r="E524" s="10"/>
      <c r="F524" s="11"/>
      <c r="G524" s="10"/>
      <c r="H524" s="10"/>
    </row>
    <row r="525" spans="2:8" x14ac:dyDescent="0.35">
      <c r="B525" s="10"/>
      <c r="C525" s="10"/>
      <c r="D525" s="10"/>
      <c r="E525" s="10"/>
      <c r="F525" s="11"/>
      <c r="G525" s="10"/>
      <c r="H525" s="10"/>
    </row>
    <row r="526" spans="2:8" x14ac:dyDescent="0.35">
      <c r="B526" s="10"/>
      <c r="C526" s="10"/>
      <c r="D526" s="10"/>
      <c r="E526" s="10"/>
      <c r="F526" s="11"/>
      <c r="G526" s="10"/>
      <c r="H526" s="10"/>
    </row>
    <row r="527" spans="2:8" x14ac:dyDescent="0.35">
      <c r="B527" s="10"/>
      <c r="C527" s="10"/>
      <c r="D527" s="10"/>
      <c r="E527" s="10"/>
      <c r="F527" s="11"/>
      <c r="G527" s="10"/>
      <c r="H527" s="10"/>
    </row>
    <row r="528" spans="2:8" x14ac:dyDescent="0.35">
      <c r="B528" s="10"/>
      <c r="C528" s="10"/>
      <c r="D528" s="10"/>
      <c r="E528" s="10"/>
      <c r="F528" s="11"/>
      <c r="G528" s="10"/>
      <c r="H528" s="10"/>
    </row>
    <row r="529" spans="2:8" x14ac:dyDescent="0.35">
      <c r="B529" s="10"/>
      <c r="C529" s="10"/>
      <c r="D529" s="10"/>
      <c r="E529" s="10"/>
      <c r="F529" s="11"/>
      <c r="G529" s="10"/>
      <c r="H529" s="10"/>
    </row>
    <row r="530" spans="2:8" x14ac:dyDescent="0.35">
      <c r="B530" s="10"/>
      <c r="C530" s="10"/>
      <c r="D530" s="10"/>
      <c r="E530" s="10"/>
      <c r="F530" s="11"/>
      <c r="G530" s="10"/>
      <c r="H530" s="10"/>
    </row>
    <row r="531" spans="2:8" x14ac:dyDescent="0.35">
      <c r="B531" s="10"/>
      <c r="C531" s="10"/>
      <c r="D531" s="10"/>
      <c r="E531" s="10"/>
      <c r="F531" s="11"/>
      <c r="G531" s="10"/>
      <c r="H531" s="10"/>
    </row>
    <row r="532" spans="2:8" x14ac:dyDescent="0.35">
      <c r="B532" s="10"/>
      <c r="C532" s="10"/>
      <c r="D532" s="10"/>
      <c r="E532" s="10"/>
      <c r="F532" s="11"/>
      <c r="G532" s="10"/>
      <c r="H532" s="10"/>
    </row>
    <row r="533" spans="2:8" x14ac:dyDescent="0.35">
      <c r="B533" s="10"/>
      <c r="C533" s="10"/>
      <c r="D533" s="10"/>
      <c r="E533" s="10"/>
      <c r="F533" s="11"/>
      <c r="G533" s="10"/>
      <c r="H533" s="10"/>
    </row>
    <row r="534" spans="2:8" x14ac:dyDescent="0.35">
      <c r="B534" s="10"/>
      <c r="C534" s="10"/>
      <c r="D534" s="10"/>
      <c r="E534" s="10"/>
      <c r="F534" s="11"/>
      <c r="G534" s="10"/>
      <c r="H534" s="10"/>
    </row>
    <row r="535" spans="2:8" x14ac:dyDescent="0.35">
      <c r="B535" s="10"/>
      <c r="C535" s="10"/>
      <c r="D535" s="10"/>
      <c r="E535" s="10"/>
      <c r="F535" s="11"/>
      <c r="G535" s="10"/>
      <c r="H535" s="10"/>
    </row>
    <row r="536" spans="2:8" x14ac:dyDescent="0.35">
      <c r="B536" s="10"/>
      <c r="C536" s="10"/>
      <c r="D536" s="10"/>
      <c r="E536" s="10"/>
      <c r="F536" s="11"/>
      <c r="G536" s="10"/>
      <c r="H536" s="10"/>
    </row>
    <row r="537" spans="2:8" x14ac:dyDescent="0.35">
      <c r="B537" s="10"/>
      <c r="C537" s="10"/>
      <c r="D537" s="10"/>
      <c r="E537" s="10"/>
      <c r="F537" s="11"/>
      <c r="G537" s="10"/>
      <c r="H537" s="10"/>
    </row>
    <row r="538" spans="2:8" x14ac:dyDescent="0.35">
      <c r="B538" s="10"/>
      <c r="C538" s="10"/>
      <c r="D538" s="10"/>
      <c r="E538" s="10"/>
      <c r="F538" s="11"/>
      <c r="G538" s="10"/>
      <c r="H538" s="10"/>
    </row>
    <row r="539" spans="2:8" x14ac:dyDescent="0.35">
      <c r="B539" s="10"/>
      <c r="C539" s="10"/>
      <c r="D539" s="10"/>
      <c r="E539" s="10"/>
      <c r="F539" s="11"/>
      <c r="G539" s="10"/>
      <c r="H539" s="10"/>
    </row>
    <row r="540" spans="2:8" x14ac:dyDescent="0.35">
      <c r="B540" s="10"/>
      <c r="C540" s="10"/>
      <c r="D540" s="10"/>
      <c r="E540" s="10"/>
      <c r="F540" s="11"/>
      <c r="G540" s="10"/>
      <c r="H540" s="10"/>
    </row>
    <row r="541" spans="2:8" x14ac:dyDescent="0.35">
      <c r="B541" s="10"/>
      <c r="C541" s="10"/>
      <c r="D541" s="10"/>
      <c r="E541" s="10"/>
      <c r="F541" s="11"/>
      <c r="G541" s="10"/>
      <c r="H541" s="10"/>
    </row>
    <row r="542" spans="2:8" x14ac:dyDescent="0.35">
      <c r="B542" s="10"/>
      <c r="C542" s="10"/>
      <c r="D542" s="10"/>
      <c r="E542" s="10"/>
      <c r="F542" s="11"/>
      <c r="G542" s="10"/>
      <c r="H542" s="10"/>
    </row>
    <row r="543" spans="2:8" x14ac:dyDescent="0.35">
      <c r="B543" s="10"/>
      <c r="C543" s="10"/>
      <c r="D543" s="10"/>
      <c r="E543" s="10"/>
      <c r="F543" s="11"/>
      <c r="G543" s="10"/>
      <c r="H543" s="10"/>
    </row>
    <row r="544" spans="2:8" x14ac:dyDescent="0.35">
      <c r="B544" s="10"/>
      <c r="C544" s="10"/>
      <c r="D544" s="10"/>
      <c r="E544" s="10"/>
      <c r="F544" s="11"/>
      <c r="G544" s="10"/>
      <c r="H544" s="10"/>
    </row>
    <row r="545" spans="2:8" x14ac:dyDescent="0.35">
      <c r="B545" s="10"/>
      <c r="C545" s="10"/>
      <c r="D545" s="10"/>
      <c r="E545" s="10"/>
      <c r="F545" s="11"/>
      <c r="G545" s="10"/>
      <c r="H545" s="10"/>
    </row>
    <row r="546" spans="2:8" x14ac:dyDescent="0.35">
      <c r="B546" s="10"/>
      <c r="C546" s="10"/>
      <c r="D546" s="10"/>
      <c r="E546" s="10"/>
      <c r="F546" s="11"/>
      <c r="G546" s="10"/>
      <c r="H546" s="10"/>
    </row>
    <row r="547" spans="2:8" x14ac:dyDescent="0.35">
      <c r="B547" s="10"/>
      <c r="C547" s="10"/>
      <c r="D547" s="10"/>
      <c r="E547" s="10"/>
      <c r="F547" s="11"/>
      <c r="G547" s="10"/>
      <c r="H547" s="10"/>
    </row>
    <row r="548" spans="2:8" x14ac:dyDescent="0.35">
      <c r="B548" s="10"/>
      <c r="C548" s="10"/>
      <c r="D548" s="10"/>
      <c r="E548" s="10"/>
      <c r="F548" s="11"/>
      <c r="G548" s="10"/>
      <c r="H548" s="10"/>
    </row>
    <row r="549" spans="2:8" x14ac:dyDescent="0.35">
      <c r="B549" s="10"/>
      <c r="C549" s="10"/>
      <c r="D549" s="10"/>
      <c r="E549" s="10"/>
      <c r="F549" s="11"/>
      <c r="G549" s="10"/>
      <c r="H549" s="10"/>
    </row>
    <row r="550" spans="2:8" x14ac:dyDescent="0.35">
      <c r="B550" s="10"/>
      <c r="C550" s="10"/>
      <c r="D550" s="10"/>
      <c r="E550" s="10"/>
      <c r="F550" s="11"/>
      <c r="G550" s="10"/>
      <c r="H550" s="10"/>
    </row>
    <row r="551" spans="2:8" x14ac:dyDescent="0.35">
      <c r="B551" s="10"/>
      <c r="C551" s="10"/>
      <c r="D551" s="10"/>
      <c r="E551" s="10"/>
      <c r="F551" s="11"/>
      <c r="G551" s="10"/>
      <c r="H551" s="10"/>
    </row>
    <row r="552" spans="2:8" x14ac:dyDescent="0.35">
      <c r="B552" s="10"/>
      <c r="C552" s="10"/>
      <c r="D552" s="10"/>
      <c r="E552" s="10"/>
      <c r="F552" s="11"/>
      <c r="G552" s="10"/>
      <c r="H552" s="10"/>
    </row>
    <row r="553" spans="2:8" x14ac:dyDescent="0.35">
      <c r="B553" s="10"/>
      <c r="C553" s="10"/>
      <c r="D553" s="10"/>
      <c r="E553" s="10"/>
      <c r="F553" s="11"/>
      <c r="G553" s="10"/>
      <c r="H553" s="10"/>
    </row>
    <row r="554" spans="2:8" x14ac:dyDescent="0.35">
      <c r="B554" s="10"/>
      <c r="C554" s="10"/>
      <c r="D554" s="10"/>
      <c r="E554" s="10"/>
      <c r="F554" s="11"/>
      <c r="G554" s="10"/>
      <c r="H554" s="10"/>
    </row>
    <row r="555" spans="2:8" x14ac:dyDescent="0.35">
      <c r="B555" s="10"/>
      <c r="C555" s="10"/>
      <c r="D555" s="10"/>
      <c r="E555" s="10"/>
      <c r="F555" s="11"/>
      <c r="G555" s="10"/>
      <c r="H555" s="10"/>
    </row>
    <row r="556" spans="2:8" x14ac:dyDescent="0.35">
      <c r="B556" s="10"/>
      <c r="C556" s="10"/>
      <c r="D556" s="10"/>
      <c r="E556" s="10"/>
      <c r="F556" s="11"/>
      <c r="G556" s="10"/>
      <c r="H556" s="10"/>
    </row>
    <row r="557" spans="2:8" x14ac:dyDescent="0.35">
      <c r="B557" s="10"/>
      <c r="C557" s="10"/>
      <c r="D557" s="10"/>
      <c r="E557" s="10"/>
      <c r="F557" s="11"/>
      <c r="G557" s="10"/>
      <c r="H557" s="10"/>
    </row>
    <row r="558" spans="2:8" x14ac:dyDescent="0.35">
      <c r="B558" s="10"/>
      <c r="C558" s="10"/>
      <c r="D558" s="10"/>
      <c r="E558" s="10"/>
      <c r="F558" s="11"/>
      <c r="G558" s="10"/>
      <c r="H558" s="10"/>
    </row>
    <row r="559" spans="2:8" x14ac:dyDescent="0.35">
      <c r="B559" s="10"/>
      <c r="C559" s="10"/>
      <c r="D559" s="10"/>
      <c r="E559" s="10"/>
      <c r="F559" s="11"/>
      <c r="G559" s="10"/>
      <c r="H559" s="10"/>
    </row>
    <row r="560" spans="2:8" x14ac:dyDescent="0.35">
      <c r="B560" s="10"/>
      <c r="C560" s="10"/>
      <c r="D560" s="10"/>
      <c r="E560" s="10"/>
      <c r="F560" s="11"/>
      <c r="G560" s="10"/>
      <c r="H560" s="10"/>
    </row>
    <row r="561" spans="2:8" x14ac:dyDescent="0.35">
      <c r="B561" s="10"/>
      <c r="C561" s="10"/>
      <c r="D561" s="10"/>
      <c r="E561" s="10"/>
      <c r="F561" s="11"/>
      <c r="G561" s="10"/>
      <c r="H561" s="10"/>
    </row>
    <row r="562" spans="2:8" x14ac:dyDescent="0.35">
      <c r="B562" s="10"/>
      <c r="C562" s="10"/>
      <c r="D562" s="10"/>
      <c r="E562" s="10"/>
      <c r="F562" s="11"/>
      <c r="G562" s="10"/>
      <c r="H562" s="10"/>
    </row>
    <row r="563" spans="2:8" x14ac:dyDescent="0.35">
      <c r="B563" s="10"/>
      <c r="C563" s="10"/>
      <c r="D563" s="10"/>
      <c r="E563" s="10"/>
      <c r="F563" s="11"/>
      <c r="G563" s="10"/>
      <c r="H563" s="10"/>
    </row>
    <row r="564" spans="2:8" x14ac:dyDescent="0.35">
      <c r="B564" s="10"/>
      <c r="C564" s="10"/>
      <c r="D564" s="10"/>
      <c r="E564" s="10"/>
      <c r="F564" s="11"/>
      <c r="G564" s="10"/>
      <c r="H564" s="10"/>
    </row>
    <row r="565" spans="2:8" x14ac:dyDescent="0.35">
      <c r="B565" s="10"/>
      <c r="C565" s="10"/>
      <c r="D565" s="10"/>
      <c r="E565" s="10"/>
      <c r="F565" s="11"/>
      <c r="G565" s="10"/>
      <c r="H565" s="10"/>
    </row>
    <row r="566" spans="2:8" x14ac:dyDescent="0.35">
      <c r="B566" s="10"/>
      <c r="C566" s="10"/>
      <c r="D566" s="10"/>
      <c r="E566" s="10"/>
      <c r="F566" s="11"/>
      <c r="G566" s="10"/>
      <c r="H566" s="10"/>
    </row>
    <row r="567" spans="2:8" x14ac:dyDescent="0.35">
      <c r="B567" s="10"/>
      <c r="C567" s="10"/>
      <c r="D567" s="10"/>
      <c r="E567" s="10"/>
      <c r="F567" s="11"/>
      <c r="G567" s="10"/>
      <c r="H567" s="10"/>
    </row>
    <row r="568" spans="2:8" x14ac:dyDescent="0.35">
      <c r="B568" s="10"/>
      <c r="C568" s="10"/>
      <c r="D568" s="10"/>
      <c r="E568" s="10"/>
      <c r="F568" s="11"/>
      <c r="G568" s="10"/>
      <c r="H568" s="10"/>
    </row>
    <row r="569" spans="2:8" x14ac:dyDescent="0.35">
      <c r="B569" s="10"/>
      <c r="C569" s="10"/>
      <c r="D569" s="10"/>
      <c r="E569" s="10"/>
      <c r="F569" s="11"/>
      <c r="G569" s="10"/>
      <c r="H569" s="10"/>
    </row>
    <row r="570" spans="2:8" x14ac:dyDescent="0.35">
      <c r="B570" s="10"/>
      <c r="C570" s="10"/>
      <c r="D570" s="10"/>
      <c r="E570" s="10"/>
      <c r="F570" s="11"/>
      <c r="G570" s="10"/>
      <c r="H570" s="10"/>
    </row>
    <row r="571" spans="2:8" x14ac:dyDescent="0.35">
      <c r="B571" s="10"/>
      <c r="C571" s="10"/>
      <c r="D571" s="10"/>
      <c r="E571" s="10"/>
      <c r="F571" s="11"/>
      <c r="G571" s="10"/>
      <c r="H571" s="10"/>
    </row>
    <row r="572" spans="2:8" x14ac:dyDescent="0.35">
      <c r="B572" s="10"/>
      <c r="C572" s="10"/>
      <c r="D572" s="10"/>
      <c r="E572" s="10"/>
      <c r="F572" s="11"/>
      <c r="G572" s="10"/>
      <c r="H572" s="10"/>
    </row>
    <row r="573" spans="2:8" x14ac:dyDescent="0.35">
      <c r="B573" s="10"/>
      <c r="C573" s="10"/>
      <c r="D573" s="10"/>
      <c r="E573" s="10"/>
      <c r="F573" s="11"/>
      <c r="G573" s="10"/>
      <c r="H573" s="10"/>
    </row>
    <row r="574" spans="2:8" x14ac:dyDescent="0.35">
      <c r="B574" s="10"/>
      <c r="C574" s="10"/>
      <c r="D574" s="10"/>
      <c r="E574" s="10"/>
      <c r="F574" s="11"/>
      <c r="G574" s="10"/>
      <c r="H574" s="10"/>
    </row>
    <row r="575" spans="2:8" x14ac:dyDescent="0.35">
      <c r="B575" s="10"/>
      <c r="C575" s="10"/>
      <c r="D575" s="10"/>
      <c r="E575" s="10"/>
      <c r="F575" s="11"/>
      <c r="G575" s="10"/>
      <c r="H575" s="10"/>
    </row>
    <row r="576" spans="2:8" x14ac:dyDescent="0.35">
      <c r="B576" s="10"/>
      <c r="C576" s="10"/>
      <c r="D576" s="10"/>
      <c r="E576" s="10"/>
      <c r="F576" s="11"/>
      <c r="G576" s="10"/>
      <c r="H576" s="10"/>
    </row>
    <row r="577" spans="2:8" x14ac:dyDescent="0.35">
      <c r="B577" s="10"/>
      <c r="C577" s="10"/>
      <c r="D577" s="10"/>
      <c r="E577" s="10"/>
      <c r="F577" s="11"/>
      <c r="G577" s="10"/>
      <c r="H577" s="10"/>
    </row>
    <row r="578" spans="2:8" x14ac:dyDescent="0.35">
      <c r="B578" s="10"/>
      <c r="C578" s="10"/>
      <c r="D578" s="10"/>
      <c r="E578" s="10"/>
      <c r="F578" s="11"/>
      <c r="G578" s="10"/>
      <c r="H578" s="10"/>
    </row>
    <row r="579" spans="2:8" x14ac:dyDescent="0.35">
      <c r="B579" s="10"/>
      <c r="C579" s="10"/>
      <c r="D579" s="10"/>
      <c r="E579" s="10"/>
      <c r="F579" s="11"/>
      <c r="G579" s="10"/>
      <c r="H579" s="10"/>
    </row>
    <row r="580" spans="2:8" x14ac:dyDescent="0.35">
      <c r="B580" s="10"/>
      <c r="C580" s="10"/>
      <c r="D580" s="10"/>
      <c r="E580" s="10"/>
      <c r="F580" s="11"/>
      <c r="G580" s="10"/>
      <c r="H580" s="10"/>
    </row>
    <row r="581" spans="2:8" x14ac:dyDescent="0.35">
      <c r="B581" s="10"/>
      <c r="C581" s="10"/>
      <c r="D581" s="10"/>
      <c r="E581" s="10"/>
      <c r="F581" s="11"/>
      <c r="G581" s="10"/>
      <c r="H581" s="10"/>
    </row>
    <row r="582" spans="2:8" x14ac:dyDescent="0.35">
      <c r="B582" s="10"/>
      <c r="C582" s="10"/>
      <c r="D582" s="10"/>
      <c r="E582" s="10"/>
      <c r="F582" s="11"/>
      <c r="G582" s="10"/>
      <c r="H582" s="10"/>
    </row>
    <row r="583" spans="2:8" x14ac:dyDescent="0.35">
      <c r="B583" s="10"/>
      <c r="C583" s="10"/>
      <c r="D583" s="10"/>
      <c r="E583" s="10"/>
      <c r="F583" s="11"/>
      <c r="G583" s="10"/>
      <c r="H583" s="10"/>
    </row>
    <row r="584" spans="2:8" x14ac:dyDescent="0.35">
      <c r="B584" s="10"/>
      <c r="C584" s="10"/>
      <c r="D584" s="10"/>
      <c r="E584" s="10"/>
      <c r="F584" s="11"/>
      <c r="G584" s="10"/>
      <c r="H584" s="10"/>
    </row>
    <row r="585" spans="2:8" x14ac:dyDescent="0.35">
      <c r="B585" s="10"/>
      <c r="C585" s="10"/>
      <c r="D585" s="10"/>
      <c r="E585" s="10"/>
      <c r="F585" s="11"/>
      <c r="G585" s="10"/>
      <c r="H585" s="10"/>
    </row>
    <row r="586" spans="2:8" x14ac:dyDescent="0.35">
      <c r="B586" s="10"/>
      <c r="C586" s="10"/>
      <c r="D586" s="10"/>
      <c r="E586" s="10"/>
      <c r="F586" s="11"/>
      <c r="G586" s="10"/>
      <c r="H586" s="10"/>
    </row>
    <row r="587" spans="2:8" x14ac:dyDescent="0.35">
      <c r="B587" s="10"/>
      <c r="C587" s="10"/>
      <c r="D587" s="10"/>
      <c r="E587" s="10"/>
      <c r="F587" s="11"/>
      <c r="G587" s="10"/>
      <c r="H587" s="10"/>
    </row>
    <row r="588" spans="2:8" x14ac:dyDescent="0.35">
      <c r="B588" s="10"/>
      <c r="C588" s="10"/>
      <c r="D588" s="10"/>
      <c r="E588" s="10"/>
      <c r="F588" s="11"/>
      <c r="G588" s="10"/>
      <c r="H588" s="10"/>
    </row>
    <row r="589" spans="2:8" x14ac:dyDescent="0.35">
      <c r="B589" s="10"/>
      <c r="C589" s="10"/>
      <c r="D589" s="10"/>
      <c r="E589" s="10"/>
      <c r="F589" s="11"/>
      <c r="G589" s="10"/>
      <c r="H589" s="10"/>
    </row>
    <row r="590" spans="2:8" x14ac:dyDescent="0.35">
      <c r="B590" s="10"/>
      <c r="C590" s="10"/>
      <c r="D590" s="10"/>
      <c r="E590" s="10"/>
      <c r="F590" s="11"/>
      <c r="G590" s="10"/>
      <c r="H590" s="10"/>
    </row>
    <row r="591" spans="2:8" x14ac:dyDescent="0.35">
      <c r="B591" s="10"/>
      <c r="C591" s="10"/>
      <c r="D591" s="10"/>
      <c r="E591" s="10"/>
      <c r="F591" s="11"/>
      <c r="G591" s="10"/>
      <c r="H591" s="10"/>
    </row>
    <row r="592" spans="2:8" x14ac:dyDescent="0.35">
      <c r="B592" s="10"/>
      <c r="C592" s="10"/>
      <c r="D592" s="10"/>
      <c r="E592" s="10"/>
      <c r="F592" s="11"/>
      <c r="G592" s="10"/>
      <c r="H592" s="10"/>
    </row>
    <row r="593" spans="2:8" x14ac:dyDescent="0.35">
      <c r="B593" s="10"/>
      <c r="C593" s="10"/>
      <c r="D593" s="10"/>
      <c r="E593" s="10"/>
      <c r="F593" s="11"/>
      <c r="G593" s="10"/>
      <c r="H593" s="10"/>
    </row>
    <row r="594" spans="2:8" x14ac:dyDescent="0.35">
      <c r="B594" s="10"/>
      <c r="C594" s="10"/>
      <c r="D594" s="10"/>
      <c r="E594" s="10"/>
      <c r="F594" s="11"/>
      <c r="G594" s="10"/>
      <c r="H594" s="10"/>
    </row>
    <row r="595" spans="2:8" x14ac:dyDescent="0.35">
      <c r="B595" s="10"/>
      <c r="C595" s="10"/>
      <c r="D595" s="10"/>
      <c r="E595" s="10"/>
      <c r="F595" s="11"/>
      <c r="G595" s="10"/>
      <c r="H595" s="10"/>
    </row>
    <row r="596" spans="2:8" x14ac:dyDescent="0.35">
      <c r="B596" s="10"/>
      <c r="C596" s="10"/>
      <c r="D596" s="10"/>
      <c r="E596" s="10"/>
      <c r="F596" s="11"/>
      <c r="G596" s="10"/>
      <c r="H596" s="10"/>
    </row>
    <row r="597" spans="2:8" x14ac:dyDescent="0.35">
      <c r="B597" s="10"/>
      <c r="C597" s="10"/>
      <c r="D597" s="10"/>
      <c r="E597" s="10"/>
      <c r="F597" s="11"/>
      <c r="G597" s="10"/>
      <c r="H597" s="10"/>
    </row>
    <row r="598" spans="2:8" x14ac:dyDescent="0.35">
      <c r="B598" s="10"/>
      <c r="C598" s="10"/>
      <c r="D598" s="10"/>
      <c r="E598" s="10"/>
      <c r="F598" s="11"/>
      <c r="G598" s="10"/>
      <c r="H598" s="10"/>
    </row>
    <row r="599" spans="2:8" x14ac:dyDescent="0.35">
      <c r="B599" s="10"/>
      <c r="C599" s="10"/>
      <c r="D599" s="10"/>
      <c r="E599" s="10"/>
      <c r="F599" s="11"/>
      <c r="G599" s="10"/>
      <c r="H599" s="10"/>
    </row>
    <row r="600" spans="2:8" x14ac:dyDescent="0.35">
      <c r="B600" s="10"/>
      <c r="C600" s="10"/>
      <c r="D600" s="10"/>
      <c r="E600" s="10"/>
      <c r="F600" s="11"/>
      <c r="G600" s="10"/>
      <c r="H600" s="10"/>
    </row>
    <row r="601" spans="2:8" x14ac:dyDescent="0.35">
      <c r="B601" s="10"/>
      <c r="C601" s="10"/>
      <c r="D601" s="10"/>
      <c r="E601" s="10"/>
      <c r="F601" s="11"/>
      <c r="G601" s="10"/>
      <c r="H601" s="10"/>
    </row>
    <row r="602" spans="2:8" x14ac:dyDescent="0.35">
      <c r="B602" s="10"/>
      <c r="C602" s="10"/>
      <c r="D602" s="10"/>
      <c r="E602" s="10"/>
      <c r="F602" s="11"/>
      <c r="G602" s="10"/>
      <c r="H602" s="10"/>
    </row>
    <row r="603" spans="2:8" x14ac:dyDescent="0.35">
      <c r="B603" s="10"/>
      <c r="C603" s="10"/>
      <c r="D603" s="10"/>
      <c r="E603" s="10"/>
      <c r="F603" s="11"/>
      <c r="G603" s="10"/>
      <c r="H603" s="10"/>
    </row>
    <row r="604" spans="2:8" x14ac:dyDescent="0.35">
      <c r="B604" s="10"/>
      <c r="C604" s="10"/>
      <c r="D604" s="10"/>
      <c r="E604" s="10"/>
      <c r="F604" s="11"/>
      <c r="G604" s="10"/>
      <c r="H604" s="10"/>
    </row>
    <row r="605" spans="2:8" x14ac:dyDescent="0.35">
      <c r="B605" s="10"/>
      <c r="C605" s="10"/>
      <c r="D605" s="10"/>
      <c r="E605" s="10"/>
      <c r="F605" s="11"/>
      <c r="G605" s="10"/>
      <c r="H605" s="10"/>
    </row>
    <row r="606" spans="2:8" x14ac:dyDescent="0.35">
      <c r="B606" s="10"/>
      <c r="C606" s="10"/>
      <c r="D606" s="10"/>
      <c r="E606" s="10"/>
      <c r="F606" s="11"/>
      <c r="G606" s="10"/>
      <c r="H606" s="10"/>
    </row>
    <row r="607" spans="2:8" x14ac:dyDescent="0.35">
      <c r="B607" s="10"/>
      <c r="C607" s="10"/>
      <c r="D607" s="10"/>
      <c r="E607" s="10"/>
      <c r="F607" s="11"/>
      <c r="G607" s="10"/>
      <c r="H607" s="10"/>
    </row>
    <row r="608" spans="2:8" x14ac:dyDescent="0.35">
      <c r="B608" s="10"/>
      <c r="C608" s="10"/>
      <c r="D608" s="10"/>
      <c r="E608" s="10"/>
      <c r="F608" s="11"/>
      <c r="G608" s="10"/>
      <c r="H608" s="10"/>
    </row>
    <row r="609" spans="2:8" x14ac:dyDescent="0.35">
      <c r="B609" s="10"/>
      <c r="C609" s="10"/>
      <c r="D609" s="10"/>
      <c r="E609" s="10"/>
      <c r="F609" s="11"/>
      <c r="G609" s="10"/>
      <c r="H609" s="10"/>
    </row>
    <row r="610" spans="2:8" x14ac:dyDescent="0.35">
      <c r="B610" s="10"/>
      <c r="C610" s="10"/>
      <c r="D610" s="10"/>
      <c r="E610" s="10"/>
      <c r="F610" s="11"/>
      <c r="G610" s="10"/>
      <c r="H610" s="10"/>
    </row>
    <row r="611" spans="2:8" x14ac:dyDescent="0.35">
      <c r="B611" s="10"/>
      <c r="C611" s="10"/>
      <c r="D611" s="10"/>
      <c r="E611" s="10"/>
      <c r="F611" s="11"/>
      <c r="G611" s="10"/>
      <c r="H611" s="10"/>
    </row>
    <row r="612" spans="2:8" x14ac:dyDescent="0.35">
      <c r="B612" s="10"/>
      <c r="C612" s="10"/>
      <c r="D612" s="10"/>
      <c r="E612" s="10"/>
      <c r="F612" s="11"/>
      <c r="G612" s="10"/>
      <c r="H612" s="10"/>
    </row>
    <row r="613" spans="2:8" x14ac:dyDescent="0.35">
      <c r="B613" s="10"/>
      <c r="C613" s="10"/>
      <c r="D613" s="10"/>
      <c r="E613" s="10"/>
      <c r="F613" s="11"/>
      <c r="G613" s="10"/>
      <c r="H613" s="10"/>
    </row>
    <row r="614" spans="2:8" x14ac:dyDescent="0.35">
      <c r="B614" s="10"/>
      <c r="C614" s="10"/>
      <c r="D614" s="10"/>
      <c r="E614" s="10"/>
      <c r="F614" s="11"/>
      <c r="G614" s="10"/>
      <c r="H614" s="10"/>
    </row>
    <row r="615" spans="2:8" x14ac:dyDescent="0.35">
      <c r="B615" s="10"/>
      <c r="C615" s="10"/>
      <c r="D615" s="10"/>
      <c r="E615" s="10"/>
      <c r="F615" s="11"/>
      <c r="G615" s="10"/>
      <c r="H615" s="10"/>
    </row>
    <row r="616" spans="2:8" x14ac:dyDescent="0.35">
      <c r="B616" s="10"/>
      <c r="C616" s="10"/>
      <c r="D616" s="10"/>
      <c r="E616" s="10"/>
      <c r="F616" s="11"/>
      <c r="G616" s="10"/>
      <c r="H616" s="10"/>
    </row>
    <row r="617" spans="2:8" x14ac:dyDescent="0.35">
      <c r="B617" s="10"/>
      <c r="C617" s="10"/>
      <c r="D617" s="10"/>
      <c r="E617" s="10"/>
      <c r="F617" s="11"/>
      <c r="G617" s="10"/>
      <c r="H617" s="10"/>
    </row>
    <row r="618" spans="2:8" x14ac:dyDescent="0.35">
      <c r="B618" s="10"/>
      <c r="C618" s="10"/>
      <c r="D618" s="10"/>
      <c r="E618" s="10"/>
      <c r="F618" s="11"/>
      <c r="G618" s="10"/>
      <c r="H618" s="10"/>
    </row>
    <row r="619" spans="2:8" x14ac:dyDescent="0.35">
      <c r="B619" s="10"/>
      <c r="C619" s="10"/>
      <c r="D619" s="10"/>
      <c r="E619" s="10"/>
      <c r="F619" s="11"/>
      <c r="G619" s="10"/>
      <c r="H619" s="10"/>
    </row>
    <row r="620" spans="2:8" x14ac:dyDescent="0.35">
      <c r="B620" s="10"/>
      <c r="C620" s="10"/>
      <c r="D620" s="10"/>
      <c r="E620" s="10"/>
      <c r="F620" s="11"/>
      <c r="G620" s="10"/>
      <c r="H620" s="10"/>
    </row>
    <row r="621" spans="2:8" x14ac:dyDescent="0.35">
      <c r="B621" s="10"/>
      <c r="C621" s="10"/>
      <c r="D621" s="10"/>
      <c r="E621" s="10"/>
      <c r="F621" s="11"/>
      <c r="G621" s="10"/>
      <c r="H621" s="10"/>
    </row>
    <row r="622" spans="2:8" x14ac:dyDescent="0.35">
      <c r="B622" s="10"/>
      <c r="C622" s="10"/>
      <c r="D622" s="10"/>
      <c r="E622" s="10"/>
      <c r="F622" s="11"/>
      <c r="G622" s="10"/>
      <c r="H622" s="10"/>
    </row>
    <row r="623" spans="2:8" x14ac:dyDescent="0.35">
      <c r="B623" s="10"/>
      <c r="C623" s="10"/>
      <c r="D623" s="10"/>
      <c r="E623" s="10"/>
      <c r="F623" s="11"/>
      <c r="G623" s="10"/>
      <c r="H623" s="10"/>
    </row>
    <row r="624" spans="2:8" x14ac:dyDescent="0.35">
      <c r="B624" s="10"/>
      <c r="C624" s="10"/>
      <c r="D624" s="10"/>
      <c r="E624" s="10"/>
      <c r="F624" s="11"/>
      <c r="G624" s="10"/>
      <c r="H624" s="10"/>
    </row>
    <row r="625" spans="2:8" x14ac:dyDescent="0.35">
      <c r="B625" s="10"/>
      <c r="C625" s="10"/>
      <c r="D625" s="10"/>
      <c r="E625" s="10"/>
      <c r="F625" s="11"/>
      <c r="G625" s="10"/>
      <c r="H625" s="10"/>
    </row>
    <row r="626" spans="2:8" x14ac:dyDescent="0.35">
      <c r="B626" s="10"/>
      <c r="C626" s="10"/>
      <c r="D626" s="10"/>
      <c r="E626" s="10"/>
      <c r="F626" s="11"/>
      <c r="G626" s="10"/>
      <c r="H626" s="10"/>
    </row>
    <row r="627" spans="2:8" x14ac:dyDescent="0.35">
      <c r="B627" s="10"/>
      <c r="C627" s="10"/>
      <c r="D627" s="10"/>
      <c r="E627" s="10"/>
      <c r="F627" s="11"/>
      <c r="G627" s="10"/>
      <c r="H627" s="10"/>
    </row>
    <row r="628" spans="2:8" x14ac:dyDescent="0.35">
      <c r="B628" s="10"/>
      <c r="C628" s="10"/>
      <c r="D628" s="10"/>
      <c r="E628" s="10"/>
      <c r="F628" s="11"/>
      <c r="G628" s="10"/>
      <c r="H628" s="10"/>
    </row>
    <row r="629" spans="2:8" x14ac:dyDescent="0.35">
      <c r="B629" s="10"/>
      <c r="C629" s="10"/>
      <c r="D629" s="10"/>
      <c r="E629" s="10"/>
      <c r="F629" s="11"/>
      <c r="G629" s="10"/>
      <c r="H629" s="10"/>
    </row>
    <row r="630" spans="2:8" x14ac:dyDescent="0.35">
      <c r="B630" s="10"/>
      <c r="C630" s="10"/>
      <c r="D630" s="10"/>
      <c r="E630" s="10"/>
      <c r="F630" s="11"/>
      <c r="G630" s="10"/>
      <c r="H630" s="10"/>
    </row>
    <row r="631" spans="2:8" x14ac:dyDescent="0.35">
      <c r="B631" s="10"/>
      <c r="C631" s="10"/>
      <c r="D631" s="10"/>
      <c r="E631" s="10"/>
      <c r="F631" s="11"/>
      <c r="G631" s="10"/>
      <c r="H631" s="10"/>
    </row>
    <row r="632" spans="2:8" x14ac:dyDescent="0.35">
      <c r="B632" s="10"/>
      <c r="C632" s="10"/>
      <c r="D632" s="10"/>
      <c r="E632" s="10"/>
      <c r="F632" s="11"/>
      <c r="G632" s="10"/>
      <c r="H632" s="10"/>
    </row>
    <row r="633" spans="2:8" x14ac:dyDescent="0.35">
      <c r="B633" s="10"/>
      <c r="C633" s="10"/>
      <c r="D633" s="10"/>
      <c r="E633" s="10"/>
      <c r="F633" s="11"/>
      <c r="G633" s="10"/>
      <c r="H633" s="10"/>
    </row>
    <row r="634" spans="2:8" x14ac:dyDescent="0.35">
      <c r="B634" s="10"/>
      <c r="C634" s="10"/>
      <c r="D634" s="10"/>
      <c r="E634" s="10"/>
      <c r="F634" s="11"/>
      <c r="G634" s="10"/>
      <c r="H634" s="10"/>
    </row>
    <row r="635" spans="2:8" x14ac:dyDescent="0.35">
      <c r="B635" s="10"/>
      <c r="C635" s="10"/>
      <c r="D635" s="10"/>
      <c r="E635" s="10"/>
      <c r="F635" s="11"/>
      <c r="G635" s="10"/>
      <c r="H635" s="10"/>
    </row>
    <row r="636" spans="2:8" x14ac:dyDescent="0.35">
      <c r="B636" s="10"/>
      <c r="C636" s="10"/>
      <c r="D636" s="10"/>
      <c r="E636" s="10"/>
      <c r="F636" s="11"/>
      <c r="G636" s="10"/>
      <c r="H636" s="10"/>
    </row>
    <row r="637" spans="2:8" x14ac:dyDescent="0.35">
      <c r="B637" s="10"/>
      <c r="C637" s="10"/>
      <c r="D637" s="10"/>
      <c r="E637" s="10"/>
      <c r="F637" s="11"/>
      <c r="G637" s="10"/>
      <c r="H637" s="10"/>
    </row>
    <row r="638" spans="2:8" x14ac:dyDescent="0.35">
      <c r="B638" s="10"/>
      <c r="C638" s="10"/>
      <c r="D638" s="10"/>
      <c r="E638" s="10"/>
      <c r="F638" s="11"/>
      <c r="G638" s="10"/>
      <c r="H638" s="10"/>
    </row>
    <row r="639" spans="2:8" x14ac:dyDescent="0.35">
      <c r="B639" s="10"/>
      <c r="C639" s="10"/>
      <c r="D639" s="10"/>
      <c r="E639" s="10"/>
      <c r="F639" s="11"/>
      <c r="G639" s="10"/>
      <c r="H639" s="10"/>
    </row>
    <row r="640" spans="2:8" x14ac:dyDescent="0.35">
      <c r="B640" s="10"/>
      <c r="C640" s="10"/>
      <c r="D640" s="10"/>
      <c r="E640" s="10"/>
      <c r="F640" s="11"/>
      <c r="G640" s="10"/>
      <c r="H640" s="10"/>
    </row>
    <row r="641" spans="2:8" x14ac:dyDescent="0.35">
      <c r="B641" s="10"/>
      <c r="C641" s="10"/>
      <c r="D641" s="10"/>
      <c r="E641" s="10"/>
      <c r="F641" s="11"/>
      <c r="G641" s="10"/>
      <c r="H641" s="10"/>
    </row>
    <row r="642" spans="2:8" x14ac:dyDescent="0.35">
      <c r="B642" s="10"/>
      <c r="C642" s="10"/>
      <c r="D642" s="10"/>
      <c r="E642" s="10"/>
      <c r="F642" s="11"/>
      <c r="G642" s="10"/>
      <c r="H642" s="10"/>
    </row>
    <row r="643" spans="2:8" x14ac:dyDescent="0.35">
      <c r="B643" s="10"/>
      <c r="C643" s="10"/>
      <c r="D643" s="10"/>
      <c r="E643" s="10"/>
      <c r="F643" s="11"/>
      <c r="G643" s="10"/>
      <c r="H643" s="10"/>
    </row>
    <row r="644" spans="2:8" x14ac:dyDescent="0.35">
      <c r="B644" s="10"/>
      <c r="C644" s="10"/>
      <c r="D644" s="10"/>
      <c r="E644" s="10"/>
      <c r="F644" s="11"/>
      <c r="G644" s="10"/>
      <c r="H644" s="10"/>
    </row>
    <row r="645" spans="2:8" x14ac:dyDescent="0.35">
      <c r="B645" s="10"/>
      <c r="C645" s="10"/>
      <c r="D645" s="10"/>
      <c r="E645" s="10"/>
      <c r="F645" s="11"/>
      <c r="G645" s="10"/>
      <c r="H645" s="10"/>
    </row>
    <row r="646" spans="2:8" x14ac:dyDescent="0.35">
      <c r="B646" s="10"/>
      <c r="C646" s="10"/>
      <c r="D646" s="10"/>
      <c r="E646" s="10"/>
      <c r="F646" s="11"/>
      <c r="G646" s="10"/>
      <c r="H646" s="10"/>
    </row>
    <row r="647" spans="2:8" x14ac:dyDescent="0.35">
      <c r="B647" s="10"/>
      <c r="C647" s="10"/>
      <c r="D647" s="10"/>
      <c r="E647" s="10"/>
      <c r="F647" s="11"/>
      <c r="G647" s="10"/>
      <c r="H647" s="10"/>
    </row>
    <row r="648" spans="2:8" x14ac:dyDescent="0.35">
      <c r="B648" s="10"/>
      <c r="C648" s="10"/>
      <c r="D648" s="10"/>
      <c r="E648" s="10"/>
      <c r="F648" s="11"/>
      <c r="G648" s="10"/>
      <c r="H648" s="10"/>
    </row>
    <row r="649" spans="2:8" x14ac:dyDescent="0.35">
      <c r="B649" s="10"/>
      <c r="C649" s="10"/>
      <c r="D649" s="10"/>
      <c r="E649" s="10"/>
      <c r="F649" s="11"/>
      <c r="G649" s="10"/>
      <c r="H649" s="10"/>
    </row>
    <row r="650" spans="2:8" x14ac:dyDescent="0.35">
      <c r="B650" s="10"/>
      <c r="C650" s="10"/>
      <c r="D650" s="10"/>
      <c r="E650" s="10"/>
      <c r="F650" s="11"/>
      <c r="G650" s="10"/>
      <c r="H650" s="10"/>
    </row>
    <row r="651" spans="2:8" x14ac:dyDescent="0.35">
      <c r="B651" s="10"/>
      <c r="C651" s="10"/>
      <c r="D651" s="10"/>
      <c r="E651" s="10"/>
      <c r="F651" s="11"/>
      <c r="G651" s="10"/>
      <c r="H651" s="10"/>
    </row>
    <row r="652" spans="2:8" x14ac:dyDescent="0.35">
      <c r="B652" s="10"/>
      <c r="C652" s="10"/>
      <c r="D652" s="10"/>
      <c r="E652" s="10"/>
      <c r="F652" s="11"/>
      <c r="G652" s="10"/>
      <c r="H652" s="10"/>
    </row>
    <row r="653" spans="2:8" x14ac:dyDescent="0.35">
      <c r="B653" s="10"/>
      <c r="C653" s="10"/>
      <c r="D653" s="10"/>
      <c r="E653" s="10"/>
      <c r="F653" s="11"/>
      <c r="G653" s="10"/>
      <c r="H653" s="10"/>
    </row>
    <row r="654" spans="2:8" x14ac:dyDescent="0.35">
      <c r="B654" s="10"/>
      <c r="C654" s="10"/>
      <c r="D654" s="10"/>
      <c r="E654" s="10"/>
      <c r="F654" s="11"/>
      <c r="G654" s="10"/>
      <c r="H654" s="10"/>
    </row>
    <row r="655" spans="2:8" x14ac:dyDescent="0.35">
      <c r="B655" s="10"/>
      <c r="C655" s="10"/>
      <c r="D655" s="10"/>
      <c r="E655" s="10"/>
      <c r="F655" s="11"/>
      <c r="G655" s="10"/>
      <c r="H655" s="10"/>
    </row>
    <row r="656" spans="2:8" x14ac:dyDescent="0.35">
      <c r="B656" s="10"/>
      <c r="C656" s="10"/>
      <c r="D656" s="10"/>
      <c r="E656" s="10"/>
      <c r="F656" s="11"/>
      <c r="G656" s="10"/>
      <c r="H656" s="10"/>
    </row>
    <row r="657" spans="2:8" x14ac:dyDescent="0.35">
      <c r="B657" s="10"/>
      <c r="C657" s="10"/>
      <c r="D657" s="10"/>
      <c r="E657" s="10"/>
      <c r="F657" s="11"/>
      <c r="G657" s="10"/>
      <c r="H657" s="10"/>
    </row>
    <row r="658" spans="2:8" x14ac:dyDescent="0.35">
      <c r="B658" s="10"/>
      <c r="C658" s="10"/>
      <c r="D658" s="10"/>
      <c r="E658" s="10"/>
      <c r="F658" s="11"/>
      <c r="G658" s="10"/>
      <c r="H658" s="10"/>
    </row>
    <row r="659" spans="2:8" x14ac:dyDescent="0.35">
      <c r="B659" s="10"/>
      <c r="C659" s="10"/>
      <c r="D659" s="10"/>
      <c r="E659" s="10"/>
      <c r="F659" s="11"/>
      <c r="G659" s="10"/>
      <c r="H659" s="10"/>
    </row>
    <row r="660" spans="2:8" x14ac:dyDescent="0.35">
      <c r="B660" s="10"/>
      <c r="C660" s="10"/>
      <c r="D660" s="10"/>
      <c r="E660" s="10"/>
      <c r="F660" s="11"/>
      <c r="G660" s="10"/>
      <c r="H660" s="10"/>
    </row>
    <row r="661" spans="2:8" x14ac:dyDescent="0.35">
      <c r="B661" s="10"/>
      <c r="C661" s="10"/>
      <c r="D661" s="10"/>
      <c r="E661" s="10"/>
      <c r="F661" s="11"/>
      <c r="G661" s="10"/>
      <c r="H661" s="10"/>
    </row>
    <row r="662" spans="2:8" x14ac:dyDescent="0.35">
      <c r="B662" s="10"/>
      <c r="C662" s="10"/>
      <c r="D662" s="10"/>
      <c r="E662" s="10"/>
      <c r="F662" s="11"/>
      <c r="G662" s="10"/>
      <c r="H662" s="10"/>
    </row>
    <row r="663" spans="2:8" x14ac:dyDescent="0.35">
      <c r="B663" s="10"/>
      <c r="C663" s="10"/>
      <c r="D663" s="10"/>
      <c r="E663" s="10"/>
      <c r="F663" s="11"/>
      <c r="G663" s="10"/>
      <c r="H663" s="10"/>
    </row>
    <row r="664" spans="2:8" x14ac:dyDescent="0.35">
      <c r="B664" s="10"/>
      <c r="C664" s="10"/>
      <c r="D664" s="10"/>
      <c r="E664" s="10"/>
      <c r="F664" s="11"/>
      <c r="G664" s="10"/>
      <c r="H664" s="10"/>
    </row>
    <row r="665" spans="2:8" x14ac:dyDescent="0.35">
      <c r="B665" s="10"/>
      <c r="C665" s="10"/>
      <c r="D665" s="10"/>
      <c r="E665" s="10"/>
      <c r="F665" s="11"/>
      <c r="G665" s="10"/>
      <c r="H665" s="10"/>
    </row>
    <row r="666" spans="2:8" x14ac:dyDescent="0.35">
      <c r="B666" s="10"/>
      <c r="C666" s="10"/>
      <c r="D666" s="10"/>
      <c r="E666" s="10"/>
      <c r="F666" s="11"/>
      <c r="G666" s="10"/>
      <c r="H666" s="10"/>
    </row>
    <row r="667" spans="2:8" x14ac:dyDescent="0.35">
      <c r="B667" s="10"/>
      <c r="C667" s="10"/>
      <c r="D667" s="10"/>
      <c r="E667" s="10"/>
      <c r="F667" s="11"/>
      <c r="G667" s="10"/>
      <c r="H667" s="10"/>
    </row>
    <row r="668" spans="2:8" x14ac:dyDescent="0.35">
      <c r="B668" s="10"/>
      <c r="C668" s="10"/>
      <c r="D668" s="10"/>
      <c r="E668" s="10"/>
      <c r="F668" s="11"/>
      <c r="G668" s="10"/>
      <c r="H668" s="10"/>
    </row>
    <row r="669" spans="2:8" x14ac:dyDescent="0.35">
      <c r="B669" s="10"/>
      <c r="C669" s="10"/>
      <c r="D669" s="10"/>
      <c r="E669" s="10"/>
      <c r="F669" s="11"/>
      <c r="G669" s="10"/>
      <c r="H669" s="10"/>
    </row>
    <row r="670" spans="2:8" x14ac:dyDescent="0.35">
      <c r="B670" s="10"/>
      <c r="C670" s="10"/>
      <c r="D670" s="10"/>
      <c r="E670" s="10"/>
      <c r="F670" s="11"/>
      <c r="G670" s="10"/>
      <c r="H670" s="10"/>
    </row>
    <row r="671" spans="2:8" x14ac:dyDescent="0.35">
      <c r="B671" s="10"/>
      <c r="C671" s="10"/>
      <c r="D671" s="10"/>
      <c r="E671" s="10"/>
      <c r="F671" s="11"/>
      <c r="G671" s="10"/>
      <c r="H671" s="10"/>
    </row>
    <row r="672" spans="2:8" x14ac:dyDescent="0.35">
      <c r="B672" s="10"/>
      <c r="C672" s="10"/>
      <c r="D672" s="10"/>
      <c r="E672" s="10"/>
      <c r="F672" s="11"/>
      <c r="G672" s="10"/>
      <c r="H672" s="10"/>
    </row>
    <row r="673" spans="2:8" x14ac:dyDescent="0.35">
      <c r="B673" s="10"/>
      <c r="C673" s="10"/>
      <c r="D673" s="10"/>
      <c r="E673" s="10"/>
      <c r="F673" s="11"/>
      <c r="G673" s="10"/>
      <c r="H673" s="10"/>
    </row>
    <row r="674" spans="2:8" x14ac:dyDescent="0.35">
      <c r="B674" s="10"/>
      <c r="C674" s="10"/>
      <c r="D674" s="10"/>
      <c r="E674" s="10"/>
      <c r="F674" s="11"/>
      <c r="G674" s="10"/>
      <c r="H674" s="10"/>
    </row>
    <row r="675" spans="2:8" x14ac:dyDescent="0.35">
      <c r="B675" s="10"/>
      <c r="C675" s="10"/>
      <c r="D675" s="10"/>
      <c r="E675" s="10"/>
      <c r="F675" s="11"/>
      <c r="G675" s="10"/>
      <c r="H675" s="10"/>
    </row>
    <row r="676" spans="2:8" x14ac:dyDescent="0.35">
      <c r="B676" s="10"/>
      <c r="C676" s="10"/>
      <c r="D676" s="10"/>
      <c r="E676" s="10"/>
      <c r="F676" s="11"/>
      <c r="G676" s="10"/>
      <c r="H676" s="10"/>
    </row>
    <row r="677" spans="2:8" x14ac:dyDescent="0.35">
      <c r="B677" s="10"/>
      <c r="C677" s="10"/>
      <c r="D677" s="10"/>
      <c r="E677" s="10"/>
      <c r="F677" s="11"/>
      <c r="G677" s="10"/>
      <c r="H677" s="10"/>
    </row>
    <row r="678" spans="2:8" x14ac:dyDescent="0.35">
      <c r="B678" s="10"/>
      <c r="C678" s="10"/>
      <c r="D678" s="10"/>
      <c r="E678" s="10"/>
      <c r="F678" s="11"/>
      <c r="G678" s="10"/>
      <c r="H678" s="10"/>
    </row>
    <row r="679" spans="2:8" x14ac:dyDescent="0.35">
      <c r="B679" s="10"/>
      <c r="C679" s="10"/>
      <c r="D679" s="10"/>
      <c r="E679" s="10"/>
      <c r="F679" s="11"/>
      <c r="G679" s="10"/>
      <c r="H679" s="10"/>
    </row>
    <row r="680" spans="2:8" x14ac:dyDescent="0.35">
      <c r="B680" s="10"/>
      <c r="C680" s="10"/>
      <c r="D680" s="10"/>
      <c r="E680" s="10"/>
      <c r="F680" s="11"/>
      <c r="G680" s="10"/>
      <c r="H680" s="10"/>
    </row>
    <row r="681" spans="2:8" x14ac:dyDescent="0.35">
      <c r="B681" s="10"/>
      <c r="C681" s="10"/>
      <c r="D681" s="10"/>
      <c r="E681" s="10"/>
      <c r="F681" s="11"/>
      <c r="G681" s="10"/>
      <c r="H681" s="10"/>
    </row>
    <row r="682" spans="2:8" x14ac:dyDescent="0.35">
      <c r="B682" s="10"/>
      <c r="C682" s="10"/>
      <c r="D682" s="10"/>
      <c r="E682" s="10"/>
      <c r="F682" s="11"/>
      <c r="G682" s="10"/>
      <c r="H682" s="10"/>
    </row>
    <row r="683" spans="2:8" x14ac:dyDescent="0.35">
      <c r="B683" s="10"/>
      <c r="C683" s="10"/>
      <c r="D683" s="10"/>
      <c r="E683" s="10"/>
      <c r="F683" s="11"/>
      <c r="G683" s="10"/>
      <c r="H683" s="10"/>
    </row>
    <row r="684" spans="2:8" x14ac:dyDescent="0.35">
      <c r="B684" s="10"/>
      <c r="C684" s="10"/>
      <c r="D684" s="10"/>
      <c r="E684" s="10"/>
      <c r="F684" s="11"/>
      <c r="G684" s="10"/>
      <c r="H684" s="10"/>
    </row>
    <row r="685" spans="2:8" x14ac:dyDescent="0.35">
      <c r="B685" s="10"/>
      <c r="C685" s="10"/>
      <c r="D685" s="10"/>
      <c r="E685" s="10"/>
      <c r="F685" s="11"/>
      <c r="G685" s="10"/>
      <c r="H685" s="10"/>
    </row>
    <row r="686" spans="2:8" x14ac:dyDescent="0.35">
      <c r="B686" s="10"/>
      <c r="C686" s="10"/>
      <c r="D686" s="10"/>
      <c r="E686" s="10"/>
      <c r="F686" s="11"/>
      <c r="G686" s="10"/>
      <c r="H686" s="10"/>
    </row>
    <row r="687" spans="2:8" x14ac:dyDescent="0.35">
      <c r="B687" s="10"/>
      <c r="C687" s="10"/>
      <c r="D687" s="10"/>
      <c r="E687" s="10"/>
      <c r="F687" s="11"/>
      <c r="G687" s="10"/>
      <c r="H687" s="10"/>
    </row>
    <row r="688" spans="2:8" x14ac:dyDescent="0.35">
      <c r="B688" s="10"/>
      <c r="C688" s="10"/>
      <c r="D688" s="10"/>
      <c r="E688" s="10"/>
      <c r="F688" s="11"/>
      <c r="G688" s="10"/>
      <c r="H688" s="10"/>
    </row>
    <row r="689" spans="2:8" x14ac:dyDescent="0.35">
      <c r="B689" s="10"/>
      <c r="C689" s="10"/>
      <c r="D689" s="10"/>
      <c r="E689" s="10"/>
      <c r="F689" s="11"/>
      <c r="G689" s="10"/>
      <c r="H689" s="10"/>
    </row>
    <row r="690" spans="2:8" x14ac:dyDescent="0.35">
      <c r="B690" s="10"/>
      <c r="C690" s="10"/>
      <c r="D690" s="10"/>
      <c r="E690" s="10"/>
      <c r="F690" s="11"/>
      <c r="G690" s="10"/>
      <c r="H690" s="10"/>
    </row>
    <row r="691" spans="2:8" x14ac:dyDescent="0.35">
      <c r="B691" s="10"/>
      <c r="C691" s="10"/>
      <c r="D691" s="10"/>
      <c r="E691" s="10"/>
      <c r="F691" s="11"/>
      <c r="G691" s="10"/>
      <c r="H691" s="10"/>
    </row>
    <row r="692" spans="2:8" x14ac:dyDescent="0.35">
      <c r="B692" s="10"/>
      <c r="C692" s="10"/>
      <c r="D692" s="10"/>
      <c r="E692" s="10"/>
      <c r="F692" s="11"/>
      <c r="G692" s="10"/>
      <c r="H692" s="10"/>
    </row>
    <row r="693" spans="2:8" x14ac:dyDescent="0.35">
      <c r="B693" s="10"/>
      <c r="C693" s="10"/>
      <c r="D693" s="10"/>
      <c r="E693" s="10"/>
      <c r="F693" s="11"/>
      <c r="G693" s="10"/>
      <c r="H693" s="10"/>
    </row>
    <row r="694" spans="2:8" x14ac:dyDescent="0.35">
      <c r="B694" s="10"/>
      <c r="C694" s="10"/>
      <c r="D694" s="10"/>
      <c r="E694" s="10"/>
      <c r="F694" s="11"/>
      <c r="G694" s="10"/>
      <c r="H694" s="10"/>
    </row>
    <row r="695" spans="2:8" x14ac:dyDescent="0.35">
      <c r="B695" s="10"/>
      <c r="C695" s="10"/>
      <c r="D695" s="10"/>
      <c r="E695" s="10"/>
      <c r="F695" s="11"/>
      <c r="G695" s="10"/>
      <c r="H695" s="10"/>
    </row>
    <row r="696" spans="2:8" x14ac:dyDescent="0.35">
      <c r="B696" s="10"/>
      <c r="C696" s="10"/>
      <c r="D696" s="10"/>
      <c r="E696" s="10"/>
      <c r="F696" s="11"/>
      <c r="G696" s="10"/>
      <c r="H696" s="10"/>
    </row>
    <row r="697" spans="2:8" x14ac:dyDescent="0.35">
      <c r="B697" s="10"/>
      <c r="C697" s="10"/>
      <c r="D697" s="10"/>
      <c r="E697" s="10"/>
      <c r="F697" s="11"/>
      <c r="G697" s="10"/>
      <c r="H697" s="10"/>
    </row>
    <row r="698" spans="2:8" x14ac:dyDescent="0.35">
      <c r="B698" s="10"/>
      <c r="C698" s="10"/>
      <c r="D698" s="10"/>
      <c r="E698" s="10"/>
      <c r="F698" s="11"/>
      <c r="G698" s="10"/>
      <c r="H698" s="10"/>
    </row>
    <row r="699" spans="2:8" x14ac:dyDescent="0.35">
      <c r="B699" s="10"/>
      <c r="C699" s="10"/>
      <c r="D699" s="10"/>
      <c r="E699" s="10"/>
      <c r="F699" s="11"/>
      <c r="G699" s="10"/>
      <c r="H699" s="10"/>
    </row>
    <row r="700" spans="2:8" x14ac:dyDescent="0.35">
      <c r="B700" s="10"/>
      <c r="C700" s="10"/>
      <c r="D700" s="10"/>
      <c r="E700" s="10"/>
      <c r="F700" s="11"/>
      <c r="G700" s="10"/>
      <c r="H700" s="10"/>
    </row>
    <row r="701" spans="2:8" x14ac:dyDescent="0.35">
      <c r="B701" s="10"/>
      <c r="C701" s="10"/>
      <c r="D701" s="10"/>
      <c r="E701" s="10"/>
      <c r="F701" s="11"/>
      <c r="G701" s="10"/>
      <c r="H701" s="10"/>
    </row>
    <row r="702" spans="2:8" x14ac:dyDescent="0.35">
      <c r="B702" s="10"/>
      <c r="C702" s="10"/>
      <c r="D702" s="10"/>
      <c r="E702" s="10"/>
      <c r="F702" s="11"/>
      <c r="G702" s="10"/>
      <c r="H702" s="10"/>
    </row>
    <row r="703" spans="2:8" x14ac:dyDescent="0.35">
      <c r="B703" s="10"/>
      <c r="C703" s="10"/>
      <c r="D703" s="10"/>
      <c r="E703" s="10"/>
      <c r="F703" s="11"/>
      <c r="G703" s="10"/>
      <c r="H703" s="10"/>
    </row>
    <row r="704" spans="2:8" x14ac:dyDescent="0.35">
      <c r="B704" s="10"/>
      <c r="C704" s="10"/>
      <c r="D704" s="10"/>
      <c r="E704" s="10"/>
      <c r="F704" s="11"/>
      <c r="G704" s="10"/>
      <c r="H704" s="10"/>
    </row>
    <row r="705" spans="2:8" x14ac:dyDescent="0.35">
      <c r="B705" s="10"/>
      <c r="C705" s="10"/>
      <c r="D705" s="10"/>
      <c r="E705" s="10"/>
      <c r="F705" s="11"/>
      <c r="G705" s="10"/>
      <c r="H705" s="10"/>
    </row>
    <row r="706" spans="2:8" x14ac:dyDescent="0.35">
      <c r="B706" s="10"/>
      <c r="C706" s="10"/>
      <c r="D706" s="10"/>
      <c r="E706" s="10"/>
      <c r="F706" s="11"/>
      <c r="G706" s="10"/>
      <c r="H706" s="10"/>
    </row>
    <row r="707" spans="2:8" x14ac:dyDescent="0.35">
      <c r="B707" s="10"/>
      <c r="C707" s="10"/>
      <c r="D707" s="10"/>
      <c r="E707" s="10"/>
      <c r="F707" s="11"/>
      <c r="G707" s="10"/>
      <c r="H707" s="10"/>
    </row>
    <row r="708" spans="2:8" x14ac:dyDescent="0.35">
      <c r="B708" s="10"/>
      <c r="C708" s="10"/>
      <c r="D708" s="10"/>
      <c r="E708" s="10"/>
      <c r="F708" s="11"/>
      <c r="G708" s="10"/>
      <c r="H708" s="10"/>
    </row>
    <row r="709" spans="2:8" x14ac:dyDescent="0.35">
      <c r="B709" s="10"/>
      <c r="C709" s="10"/>
      <c r="D709" s="10"/>
      <c r="E709" s="10"/>
      <c r="F709" s="11"/>
      <c r="G709" s="10"/>
      <c r="H709" s="10"/>
    </row>
    <row r="710" spans="2:8" x14ac:dyDescent="0.35">
      <c r="B710" s="10"/>
      <c r="C710" s="10"/>
      <c r="D710" s="10"/>
      <c r="E710" s="10"/>
      <c r="F710" s="11"/>
      <c r="G710" s="10"/>
      <c r="H710" s="10"/>
    </row>
    <row r="711" spans="2:8" x14ac:dyDescent="0.35">
      <c r="B711" s="10"/>
      <c r="C711" s="10"/>
      <c r="D711" s="10"/>
      <c r="E711" s="10"/>
      <c r="F711" s="11"/>
      <c r="G711" s="10"/>
      <c r="H711" s="10"/>
    </row>
    <row r="712" spans="2:8" x14ac:dyDescent="0.35">
      <c r="B712" s="10"/>
      <c r="C712" s="10"/>
      <c r="D712" s="10"/>
      <c r="E712" s="10"/>
      <c r="F712" s="11"/>
      <c r="G712" s="10"/>
      <c r="H712" s="10"/>
    </row>
    <row r="713" spans="2:8" x14ac:dyDescent="0.35">
      <c r="B713" s="10"/>
      <c r="C713" s="10"/>
      <c r="D713" s="10"/>
      <c r="E713" s="10"/>
      <c r="F713" s="11"/>
      <c r="G713" s="10"/>
      <c r="H713" s="10"/>
    </row>
    <row r="714" spans="2:8" x14ac:dyDescent="0.35">
      <c r="B714" s="10"/>
      <c r="C714" s="10"/>
      <c r="D714" s="10"/>
      <c r="E714" s="10"/>
      <c r="F714" s="11"/>
      <c r="G714" s="10"/>
      <c r="H714" s="10"/>
    </row>
    <row r="715" spans="2:8" x14ac:dyDescent="0.35">
      <c r="B715" s="10"/>
      <c r="C715" s="10"/>
      <c r="D715" s="10"/>
      <c r="E715" s="10"/>
      <c r="F715" s="11"/>
      <c r="G715" s="10"/>
      <c r="H715" s="10"/>
    </row>
    <row r="716" spans="2:8" x14ac:dyDescent="0.35">
      <c r="B716" s="10"/>
      <c r="C716" s="10"/>
      <c r="D716" s="10"/>
      <c r="E716" s="10"/>
      <c r="F716" s="11"/>
      <c r="G716" s="10"/>
      <c r="H716" s="10"/>
    </row>
    <row r="717" spans="2:8" x14ac:dyDescent="0.35">
      <c r="B717" s="10"/>
      <c r="C717" s="10"/>
      <c r="D717" s="10"/>
      <c r="E717" s="10"/>
      <c r="F717" s="11"/>
      <c r="G717" s="10"/>
      <c r="H717" s="10"/>
    </row>
    <row r="718" spans="2:8" x14ac:dyDescent="0.35">
      <c r="B718" s="10"/>
      <c r="C718" s="10"/>
      <c r="D718" s="10"/>
      <c r="E718" s="10"/>
      <c r="F718" s="11"/>
      <c r="G718" s="10"/>
      <c r="H718" s="10"/>
    </row>
    <row r="719" spans="2:8" x14ac:dyDescent="0.35">
      <c r="B719" s="10"/>
      <c r="C719" s="10"/>
      <c r="D719" s="10"/>
      <c r="E719" s="10"/>
      <c r="F719" s="11"/>
      <c r="G719" s="10"/>
      <c r="H719" s="10"/>
    </row>
    <row r="720" spans="2:8" x14ac:dyDescent="0.35">
      <c r="B720" s="10"/>
      <c r="C720" s="10"/>
      <c r="D720" s="10"/>
      <c r="E720" s="10"/>
      <c r="F720" s="11"/>
      <c r="G720" s="10"/>
      <c r="H720" s="10"/>
    </row>
    <row r="721" spans="2:8" x14ac:dyDescent="0.35">
      <c r="B721" s="10"/>
      <c r="C721" s="10"/>
      <c r="D721" s="10"/>
      <c r="E721" s="10"/>
      <c r="F721" s="11"/>
      <c r="G721" s="10"/>
      <c r="H721" s="10"/>
    </row>
    <row r="722" spans="2:8" x14ac:dyDescent="0.35">
      <c r="B722" s="10"/>
      <c r="C722" s="10"/>
      <c r="D722" s="10"/>
      <c r="E722" s="10"/>
      <c r="F722" s="11"/>
      <c r="G722" s="10"/>
      <c r="H722" s="10"/>
    </row>
    <row r="723" spans="2:8" x14ac:dyDescent="0.35">
      <c r="B723" s="10"/>
      <c r="C723" s="10"/>
      <c r="D723" s="10"/>
      <c r="E723" s="10"/>
      <c r="F723" s="11"/>
      <c r="G723" s="10"/>
      <c r="H723" s="10"/>
    </row>
    <row r="724" spans="2:8" x14ac:dyDescent="0.35">
      <c r="B724" s="10"/>
      <c r="C724" s="10"/>
      <c r="D724" s="10"/>
      <c r="E724" s="10"/>
      <c r="F724" s="11"/>
      <c r="G724" s="10"/>
      <c r="H724" s="10"/>
    </row>
    <row r="725" spans="2:8" x14ac:dyDescent="0.35">
      <c r="B725" s="10"/>
      <c r="C725" s="10"/>
      <c r="D725" s="10"/>
      <c r="E725" s="10"/>
      <c r="F725" s="11"/>
      <c r="G725" s="10"/>
      <c r="H725" s="10"/>
    </row>
    <row r="726" spans="2:8" x14ac:dyDescent="0.35">
      <c r="B726" s="10"/>
      <c r="C726" s="10"/>
      <c r="D726" s="10"/>
      <c r="E726" s="10"/>
      <c r="F726" s="11"/>
      <c r="G726" s="10"/>
      <c r="H726" s="10"/>
    </row>
    <row r="727" spans="2:8" x14ac:dyDescent="0.35">
      <c r="B727" s="10"/>
      <c r="C727" s="10"/>
      <c r="D727" s="10"/>
      <c r="E727" s="10"/>
      <c r="F727" s="11"/>
      <c r="G727" s="10"/>
      <c r="H727" s="10"/>
    </row>
    <row r="728" spans="2:8" x14ac:dyDescent="0.35">
      <c r="B728" s="10"/>
      <c r="C728" s="10"/>
      <c r="D728" s="10"/>
      <c r="E728" s="10"/>
      <c r="F728" s="11"/>
      <c r="G728" s="10"/>
      <c r="H728" s="10"/>
    </row>
    <row r="729" spans="2:8" x14ac:dyDescent="0.35">
      <c r="B729" s="10"/>
      <c r="C729" s="10"/>
      <c r="D729" s="10"/>
      <c r="E729" s="10"/>
      <c r="F729" s="11"/>
      <c r="G729" s="10"/>
      <c r="H729" s="10"/>
    </row>
    <row r="730" spans="2:8" x14ac:dyDescent="0.35">
      <c r="B730" s="10"/>
      <c r="C730" s="10"/>
      <c r="D730" s="10"/>
      <c r="E730" s="10"/>
      <c r="F730" s="11"/>
      <c r="G730" s="10"/>
      <c r="H730" s="10"/>
    </row>
    <row r="731" spans="2:8" x14ac:dyDescent="0.35">
      <c r="B731" s="10"/>
      <c r="C731" s="10"/>
      <c r="D731" s="10"/>
      <c r="E731" s="10"/>
      <c r="F731" s="11"/>
      <c r="G731" s="10"/>
      <c r="H731" s="10"/>
    </row>
    <row r="732" spans="2:8" x14ac:dyDescent="0.35">
      <c r="B732" s="10"/>
      <c r="C732" s="10"/>
      <c r="D732" s="10"/>
      <c r="E732" s="10"/>
      <c r="F732" s="11"/>
      <c r="G732" s="10"/>
      <c r="H732" s="10"/>
    </row>
    <row r="733" spans="2:8" x14ac:dyDescent="0.35">
      <c r="B733" s="10"/>
      <c r="C733" s="10"/>
      <c r="D733" s="10"/>
      <c r="E733" s="10"/>
      <c r="F733" s="11"/>
      <c r="G733" s="10"/>
      <c r="H733" s="10"/>
    </row>
    <row r="734" spans="2:8" x14ac:dyDescent="0.35">
      <c r="B734" s="10"/>
      <c r="C734" s="10"/>
      <c r="D734" s="10"/>
      <c r="E734" s="10"/>
      <c r="F734" s="11"/>
      <c r="G734" s="10"/>
      <c r="H734" s="10"/>
    </row>
    <row r="735" spans="2:8" x14ac:dyDescent="0.35">
      <c r="B735" s="10"/>
      <c r="C735" s="10"/>
      <c r="D735" s="10"/>
      <c r="E735" s="10"/>
      <c r="F735" s="11"/>
      <c r="G735" s="10"/>
      <c r="H735" s="10"/>
    </row>
    <row r="736" spans="2:8" x14ac:dyDescent="0.35">
      <c r="B736" s="10"/>
      <c r="C736" s="10"/>
      <c r="D736" s="10"/>
      <c r="E736" s="10"/>
      <c r="F736" s="11"/>
      <c r="G736" s="10"/>
      <c r="H736" s="10"/>
    </row>
    <row r="737" spans="2:8" x14ac:dyDescent="0.35">
      <c r="B737" s="10"/>
      <c r="C737" s="10"/>
      <c r="D737" s="10"/>
      <c r="E737" s="10"/>
      <c r="F737" s="11"/>
      <c r="G737" s="10"/>
      <c r="H737" s="10"/>
    </row>
    <row r="738" spans="2:8" x14ac:dyDescent="0.35">
      <c r="B738" s="10"/>
      <c r="C738" s="10"/>
      <c r="D738" s="10"/>
      <c r="E738" s="10"/>
      <c r="F738" s="11"/>
      <c r="G738" s="10"/>
      <c r="H738" s="10"/>
    </row>
    <row r="739" spans="2:8" x14ac:dyDescent="0.35">
      <c r="B739" s="10"/>
      <c r="C739" s="10"/>
      <c r="D739" s="10"/>
      <c r="E739" s="10"/>
      <c r="F739" s="11"/>
      <c r="G739" s="10"/>
      <c r="H739" s="10"/>
    </row>
    <row r="740" spans="2:8" x14ac:dyDescent="0.35">
      <c r="B740" s="10"/>
      <c r="C740" s="10"/>
      <c r="D740" s="10"/>
      <c r="E740" s="10"/>
      <c r="F740" s="11"/>
      <c r="G740" s="10"/>
      <c r="H740" s="10"/>
    </row>
    <row r="741" spans="2:8" x14ac:dyDescent="0.35">
      <c r="B741" s="10"/>
      <c r="C741" s="10"/>
      <c r="D741" s="10"/>
      <c r="E741" s="10"/>
      <c r="F741" s="11"/>
      <c r="G741" s="10"/>
      <c r="H741" s="10"/>
    </row>
    <row r="742" spans="2:8" x14ac:dyDescent="0.35">
      <c r="B742" s="10"/>
      <c r="C742" s="10"/>
      <c r="D742" s="10"/>
      <c r="E742" s="10"/>
      <c r="F742" s="11"/>
      <c r="G742" s="10"/>
      <c r="H742" s="10"/>
    </row>
    <row r="743" spans="2:8" x14ac:dyDescent="0.35">
      <c r="B743" s="10"/>
      <c r="C743" s="10"/>
      <c r="D743" s="10"/>
      <c r="E743" s="10"/>
      <c r="F743" s="11"/>
      <c r="G743" s="10"/>
      <c r="H743" s="10"/>
    </row>
    <row r="744" spans="2:8" x14ac:dyDescent="0.35">
      <c r="B744" s="10"/>
      <c r="C744" s="10"/>
      <c r="D744" s="10"/>
      <c r="E744" s="10"/>
      <c r="F744" s="11"/>
      <c r="G744" s="10"/>
      <c r="H744" s="10"/>
    </row>
    <row r="745" spans="2:8" x14ac:dyDescent="0.35">
      <c r="B745" s="10"/>
      <c r="C745" s="10"/>
      <c r="D745" s="10"/>
      <c r="E745" s="10"/>
      <c r="F745" s="11"/>
      <c r="G745" s="10"/>
      <c r="H745" s="10"/>
    </row>
    <row r="746" spans="2:8" x14ac:dyDescent="0.35">
      <c r="B746" s="10"/>
      <c r="C746" s="10"/>
      <c r="D746" s="10"/>
      <c r="E746" s="10"/>
      <c r="F746" s="11"/>
      <c r="G746" s="10"/>
      <c r="H746" s="10"/>
    </row>
    <row r="747" spans="2:8" x14ac:dyDescent="0.35">
      <c r="B747" s="10"/>
      <c r="C747" s="10"/>
      <c r="D747" s="10"/>
      <c r="E747" s="10"/>
      <c r="F747" s="11"/>
      <c r="G747" s="10"/>
      <c r="H747" s="10"/>
    </row>
    <row r="748" spans="2:8" x14ac:dyDescent="0.35">
      <c r="B748" s="10"/>
      <c r="C748" s="10"/>
      <c r="D748" s="10"/>
      <c r="E748" s="10"/>
      <c r="F748" s="11"/>
      <c r="G748" s="10"/>
      <c r="H748" s="10"/>
    </row>
    <row r="749" spans="2:8" x14ac:dyDescent="0.35">
      <c r="B749" s="10"/>
      <c r="C749" s="10"/>
      <c r="D749" s="10"/>
      <c r="E749" s="10"/>
      <c r="F749" s="11"/>
      <c r="G749" s="10"/>
      <c r="H749" s="10"/>
    </row>
    <row r="750" spans="2:8" x14ac:dyDescent="0.35">
      <c r="B750" s="10"/>
      <c r="C750" s="10"/>
      <c r="D750" s="10"/>
      <c r="E750" s="10"/>
      <c r="F750" s="11"/>
      <c r="G750" s="10"/>
      <c r="H750" s="10"/>
    </row>
    <row r="751" spans="2:8" x14ac:dyDescent="0.35">
      <c r="B751" s="10"/>
      <c r="C751" s="10"/>
      <c r="D751" s="10"/>
      <c r="E751" s="10"/>
      <c r="F751" s="11"/>
      <c r="G751" s="10"/>
      <c r="H751" s="10"/>
    </row>
    <row r="752" spans="2:8" x14ac:dyDescent="0.35">
      <c r="B752" s="10"/>
      <c r="C752" s="10"/>
      <c r="D752" s="10"/>
      <c r="E752" s="10"/>
      <c r="F752" s="11"/>
      <c r="G752" s="10"/>
      <c r="H752" s="10"/>
    </row>
    <row r="753" spans="2:8" x14ac:dyDescent="0.35">
      <c r="B753" s="10"/>
      <c r="C753" s="10"/>
      <c r="D753" s="10"/>
      <c r="E753" s="10"/>
      <c r="F753" s="11"/>
      <c r="G753" s="10"/>
      <c r="H753" s="10"/>
    </row>
    <row r="754" spans="2:8" x14ac:dyDescent="0.35">
      <c r="B754" s="10"/>
      <c r="C754" s="10"/>
      <c r="D754" s="10"/>
      <c r="E754" s="10"/>
      <c r="F754" s="11"/>
      <c r="G754" s="10"/>
      <c r="H754" s="10"/>
    </row>
    <row r="755" spans="2:8" x14ac:dyDescent="0.35">
      <c r="B755" s="10"/>
      <c r="C755" s="10"/>
      <c r="D755" s="10"/>
      <c r="E755" s="10"/>
      <c r="F755" s="11"/>
      <c r="G755" s="10"/>
      <c r="H755" s="10"/>
    </row>
    <row r="756" spans="2:8" x14ac:dyDescent="0.35">
      <c r="B756" s="10"/>
      <c r="C756" s="10"/>
      <c r="D756" s="10"/>
      <c r="E756" s="10"/>
      <c r="F756" s="11"/>
      <c r="G756" s="10"/>
      <c r="H756" s="10"/>
    </row>
    <row r="757" spans="2:8" x14ac:dyDescent="0.35">
      <c r="B757" s="10"/>
      <c r="C757" s="10"/>
      <c r="D757" s="10"/>
      <c r="E757" s="10"/>
      <c r="F757" s="11"/>
      <c r="G757" s="10"/>
      <c r="H757" s="10"/>
    </row>
    <row r="758" spans="2:8" x14ac:dyDescent="0.35">
      <c r="B758" s="10"/>
      <c r="C758" s="10"/>
      <c r="D758" s="10"/>
      <c r="E758" s="10"/>
      <c r="F758" s="11"/>
      <c r="G758" s="10"/>
      <c r="H758" s="10"/>
    </row>
    <row r="759" spans="2:8" x14ac:dyDescent="0.35">
      <c r="B759" s="10"/>
      <c r="C759" s="10"/>
      <c r="D759" s="10"/>
      <c r="E759" s="10"/>
      <c r="F759" s="11"/>
      <c r="G759" s="10"/>
      <c r="H759" s="10"/>
    </row>
    <row r="760" spans="2:8" x14ac:dyDescent="0.35">
      <c r="B760" s="10"/>
      <c r="C760" s="10"/>
      <c r="D760" s="10"/>
      <c r="E760" s="10"/>
      <c r="F760" s="11"/>
      <c r="G760" s="10"/>
      <c r="H760" s="10"/>
    </row>
    <row r="761" spans="2:8" x14ac:dyDescent="0.35">
      <c r="B761" s="10"/>
      <c r="C761" s="10"/>
      <c r="D761" s="10"/>
      <c r="E761" s="10"/>
      <c r="F761" s="11"/>
      <c r="G761" s="10"/>
      <c r="H761" s="10"/>
    </row>
    <row r="762" spans="2:8" x14ac:dyDescent="0.35">
      <c r="B762" s="10"/>
      <c r="C762" s="10"/>
      <c r="D762" s="10"/>
      <c r="E762" s="10"/>
      <c r="F762" s="11"/>
      <c r="G762" s="10"/>
      <c r="H762" s="10"/>
    </row>
    <row r="763" spans="2:8" x14ac:dyDescent="0.35">
      <c r="B763" s="10"/>
      <c r="C763" s="10"/>
      <c r="D763" s="10"/>
      <c r="E763" s="10"/>
      <c r="F763" s="11"/>
      <c r="G763" s="10"/>
      <c r="H763" s="10"/>
    </row>
    <row r="764" spans="2:8" x14ac:dyDescent="0.35">
      <c r="B764" s="10"/>
      <c r="C764" s="10"/>
      <c r="D764" s="10"/>
      <c r="E764" s="10"/>
      <c r="F764" s="11"/>
      <c r="G764" s="10"/>
      <c r="H764" s="10"/>
    </row>
    <row r="765" spans="2:8" x14ac:dyDescent="0.35">
      <c r="B765" s="10"/>
      <c r="C765" s="10"/>
      <c r="D765" s="10"/>
      <c r="E765" s="10"/>
      <c r="F765" s="11"/>
      <c r="G765" s="10"/>
      <c r="H765" s="10"/>
    </row>
    <row r="766" spans="2:8" x14ac:dyDescent="0.35">
      <c r="B766" s="10"/>
      <c r="C766" s="10"/>
      <c r="D766" s="10"/>
      <c r="E766" s="10"/>
      <c r="F766" s="11"/>
      <c r="G766" s="10"/>
      <c r="H766" s="10"/>
    </row>
    <row r="767" spans="2:8" x14ac:dyDescent="0.35">
      <c r="B767" s="10"/>
      <c r="C767" s="10"/>
      <c r="D767" s="10"/>
      <c r="E767" s="10"/>
      <c r="F767" s="11"/>
      <c r="G767" s="10"/>
      <c r="H767" s="10"/>
    </row>
    <row r="768" spans="2:8" x14ac:dyDescent="0.35">
      <c r="B768" s="10"/>
      <c r="C768" s="10"/>
      <c r="D768" s="10"/>
      <c r="E768" s="10"/>
      <c r="F768" s="11"/>
      <c r="G768" s="10"/>
      <c r="H768" s="10"/>
    </row>
    <row r="769" spans="2:8" x14ac:dyDescent="0.35">
      <c r="B769" s="10"/>
      <c r="C769" s="10"/>
      <c r="D769" s="10"/>
      <c r="E769" s="10"/>
      <c r="F769" s="11"/>
      <c r="G769" s="10"/>
      <c r="H769" s="10"/>
    </row>
    <row r="770" spans="2:8" x14ac:dyDescent="0.35">
      <c r="B770" s="10"/>
      <c r="C770" s="10"/>
      <c r="D770" s="10"/>
      <c r="E770" s="10"/>
      <c r="F770" s="11"/>
      <c r="G770" s="10"/>
      <c r="H770" s="10"/>
    </row>
    <row r="771" spans="2:8" x14ac:dyDescent="0.35">
      <c r="B771" s="10"/>
      <c r="C771" s="10"/>
      <c r="D771" s="10"/>
      <c r="E771" s="10"/>
      <c r="F771" s="11"/>
      <c r="G771" s="10"/>
      <c r="H771" s="10"/>
    </row>
    <row r="772" spans="2:8" x14ac:dyDescent="0.35">
      <c r="B772" s="10"/>
      <c r="C772" s="10"/>
      <c r="D772" s="10"/>
      <c r="E772" s="10"/>
      <c r="F772" s="11"/>
      <c r="G772" s="10"/>
      <c r="H772" s="10"/>
    </row>
    <row r="773" spans="2:8" x14ac:dyDescent="0.35">
      <c r="B773" s="10"/>
      <c r="C773" s="10"/>
      <c r="D773" s="10"/>
      <c r="E773" s="10"/>
      <c r="F773" s="11"/>
      <c r="G773" s="10"/>
      <c r="H773" s="10"/>
    </row>
    <row r="774" spans="2:8" x14ac:dyDescent="0.35">
      <c r="B774" s="10"/>
      <c r="C774" s="10"/>
      <c r="D774" s="10"/>
      <c r="E774" s="10"/>
      <c r="F774" s="11"/>
      <c r="G774" s="10"/>
      <c r="H774" s="10"/>
    </row>
    <row r="775" spans="2:8" x14ac:dyDescent="0.35">
      <c r="B775" s="10"/>
      <c r="C775" s="10"/>
      <c r="D775" s="10"/>
      <c r="E775" s="10"/>
      <c r="F775" s="11"/>
      <c r="G775" s="10"/>
      <c r="H775" s="10"/>
    </row>
    <row r="776" spans="2:8" x14ac:dyDescent="0.35">
      <c r="B776" s="10"/>
      <c r="C776" s="10"/>
      <c r="D776" s="10"/>
      <c r="E776" s="10"/>
      <c r="F776" s="11"/>
      <c r="G776" s="10"/>
      <c r="H776" s="10"/>
    </row>
    <row r="777" spans="2:8" x14ac:dyDescent="0.35">
      <c r="B777" s="10"/>
      <c r="C777" s="10"/>
      <c r="D777" s="10"/>
      <c r="E777" s="10"/>
      <c r="F777" s="11"/>
      <c r="G777" s="10"/>
      <c r="H777" s="10"/>
    </row>
    <row r="778" spans="2:8" x14ac:dyDescent="0.35">
      <c r="B778" s="10"/>
      <c r="C778" s="10"/>
      <c r="D778" s="10"/>
      <c r="E778" s="10"/>
      <c r="F778" s="11"/>
      <c r="G778" s="10"/>
      <c r="H778" s="10"/>
    </row>
    <row r="779" spans="2:8" x14ac:dyDescent="0.35">
      <c r="B779" s="10"/>
      <c r="C779" s="10"/>
      <c r="D779" s="10"/>
      <c r="E779" s="10"/>
      <c r="F779" s="11"/>
      <c r="G779" s="10"/>
      <c r="H779" s="10"/>
    </row>
    <row r="780" spans="2:8" x14ac:dyDescent="0.35">
      <c r="B780" s="10"/>
      <c r="C780" s="10"/>
      <c r="D780" s="10"/>
      <c r="E780" s="10"/>
      <c r="F780" s="11"/>
      <c r="G780" s="10"/>
      <c r="H780" s="10"/>
    </row>
    <row r="781" spans="2:8" x14ac:dyDescent="0.35">
      <c r="B781" s="10"/>
      <c r="C781" s="10"/>
      <c r="D781" s="10"/>
      <c r="E781" s="10"/>
      <c r="F781" s="11"/>
      <c r="G781" s="10"/>
      <c r="H781" s="10"/>
    </row>
    <row r="782" spans="2:8" x14ac:dyDescent="0.35">
      <c r="B782" s="10"/>
      <c r="C782" s="10"/>
      <c r="D782" s="10"/>
      <c r="E782" s="10"/>
      <c r="F782" s="11"/>
      <c r="G782" s="10"/>
      <c r="H782" s="10"/>
    </row>
    <row r="783" spans="2:8" x14ac:dyDescent="0.35">
      <c r="B783" s="10"/>
      <c r="C783" s="10"/>
      <c r="D783" s="10"/>
      <c r="E783" s="10"/>
      <c r="F783" s="11"/>
      <c r="G783" s="10"/>
      <c r="H783" s="10"/>
    </row>
    <row r="784" spans="2:8" x14ac:dyDescent="0.35">
      <c r="B784" s="10"/>
      <c r="C784" s="10"/>
      <c r="D784" s="10"/>
      <c r="E784" s="10"/>
      <c r="F784" s="11"/>
      <c r="G784" s="10"/>
      <c r="H784" s="10"/>
    </row>
    <row r="785" spans="2:8" x14ac:dyDescent="0.35">
      <c r="B785" s="10"/>
      <c r="C785" s="10"/>
      <c r="D785" s="10"/>
      <c r="E785" s="10"/>
      <c r="F785" s="11"/>
      <c r="G785" s="10"/>
      <c r="H785" s="10"/>
    </row>
    <row r="786" spans="2:8" x14ac:dyDescent="0.35">
      <c r="B786" s="10"/>
      <c r="C786" s="10"/>
      <c r="D786" s="10"/>
      <c r="E786" s="10"/>
      <c r="F786" s="11"/>
      <c r="G786" s="10"/>
      <c r="H786" s="10"/>
    </row>
    <row r="787" spans="2:8" x14ac:dyDescent="0.35">
      <c r="B787" s="10"/>
      <c r="C787" s="10"/>
      <c r="D787" s="10"/>
      <c r="E787" s="10"/>
      <c r="F787" s="11"/>
      <c r="G787" s="10"/>
      <c r="H787" s="10"/>
    </row>
    <row r="788" spans="2:8" x14ac:dyDescent="0.35">
      <c r="B788" s="10"/>
      <c r="C788" s="10"/>
      <c r="D788" s="10"/>
      <c r="E788" s="10"/>
      <c r="F788" s="11"/>
      <c r="G788" s="10"/>
      <c r="H788" s="10"/>
    </row>
    <row r="789" spans="2:8" x14ac:dyDescent="0.35">
      <c r="B789" s="10"/>
      <c r="C789" s="10"/>
      <c r="D789" s="10"/>
      <c r="E789" s="10"/>
      <c r="F789" s="11"/>
      <c r="G789" s="10"/>
      <c r="H789" s="10"/>
    </row>
    <row r="790" spans="2:8" x14ac:dyDescent="0.35">
      <c r="B790" s="10"/>
      <c r="C790" s="10"/>
      <c r="D790" s="10"/>
      <c r="E790" s="10"/>
      <c r="F790" s="11"/>
      <c r="G790" s="10"/>
      <c r="H790" s="10"/>
    </row>
    <row r="791" spans="2:8" x14ac:dyDescent="0.35">
      <c r="B791" s="10"/>
      <c r="C791" s="10"/>
      <c r="D791" s="10"/>
      <c r="E791" s="10"/>
      <c r="F791" s="11"/>
      <c r="G791" s="10"/>
      <c r="H791" s="10"/>
    </row>
    <row r="792" spans="2:8" x14ac:dyDescent="0.35">
      <c r="B792" s="10"/>
      <c r="C792" s="10"/>
      <c r="D792" s="10"/>
      <c r="E792" s="10"/>
      <c r="F792" s="11"/>
      <c r="G792" s="10"/>
      <c r="H792" s="10"/>
    </row>
    <row r="793" spans="2:8" x14ac:dyDescent="0.35">
      <c r="B793" s="10"/>
      <c r="C793" s="10"/>
      <c r="D793" s="10"/>
      <c r="E793" s="10"/>
      <c r="F793" s="11"/>
      <c r="G793" s="10"/>
      <c r="H793" s="10"/>
    </row>
    <row r="794" spans="2:8" x14ac:dyDescent="0.35">
      <c r="B794" s="10"/>
      <c r="C794" s="10"/>
      <c r="D794" s="10"/>
      <c r="E794" s="10"/>
      <c r="F794" s="11"/>
      <c r="G794" s="10"/>
      <c r="H794" s="10"/>
    </row>
    <row r="795" spans="2:8" x14ac:dyDescent="0.35">
      <c r="B795" s="10"/>
      <c r="C795" s="10"/>
      <c r="D795" s="10"/>
      <c r="E795" s="10"/>
      <c r="F795" s="11"/>
      <c r="G795" s="10"/>
      <c r="H795" s="10"/>
    </row>
    <row r="796" spans="2:8" x14ac:dyDescent="0.35">
      <c r="B796" s="10"/>
      <c r="C796" s="10"/>
      <c r="D796" s="10"/>
      <c r="E796" s="10"/>
      <c r="F796" s="11"/>
      <c r="G796" s="10"/>
      <c r="H796" s="10"/>
    </row>
    <row r="797" spans="2:8" x14ac:dyDescent="0.35">
      <c r="B797" s="10"/>
      <c r="C797" s="10"/>
      <c r="D797" s="10"/>
      <c r="E797" s="10"/>
      <c r="F797" s="11"/>
      <c r="G797" s="10"/>
      <c r="H797" s="10"/>
    </row>
    <row r="798" spans="2:8" x14ac:dyDescent="0.35">
      <c r="B798" s="10"/>
      <c r="C798" s="10"/>
      <c r="D798" s="10"/>
      <c r="E798" s="10"/>
      <c r="F798" s="11"/>
      <c r="G798" s="10"/>
      <c r="H798" s="10"/>
    </row>
    <row r="799" spans="2:8" x14ac:dyDescent="0.35">
      <c r="B799" s="10"/>
      <c r="C799" s="10"/>
      <c r="D799" s="10"/>
      <c r="E799" s="10"/>
      <c r="F799" s="11"/>
      <c r="G799" s="10"/>
      <c r="H799" s="10"/>
    </row>
    <row r="800" spans="2:8" x14ac:dyDescent="0.35">
      <c r="B800" s="10"/>
      <c r="C800" s="10"/>
      <c r="D800" s="10"/>
      <c r="E800" s="10"/>
      <c r="F800" s="11"/>
      <c r="G800" s="10"/>
      <c r="H800" s="10"/>
    </row>
    <row r="801" spans="2:8" x14ac:dyDescent="0.35">
      <c r="B801" s="10"/>
      <c r="C801" s="10"/>
      <c r="D801" s="10"/>
      <c r="E801" s="10"/>
      <c r="F801" s="11"/>
      <c r="G801" s="10"/>
      <c r="H801" s="10"/>
    </row>
    <row r="802" spans="2:8" x14ac:dyDescent="0.35">
      <c r="B802" s="10"/>
      <c r="C802" s="10"/>
      <c r="D802" s="10"/>
      <c r="E802" s="10"/>
      <c r="F802" s="11"/>
      <c r="G802" s="10"/>
      <c r="H802" s="10"/>
    </row>
    <row r="803" spans="2:8" x14ac:dyDescent="0.35">
      <c r="B803" s="10"/>
      <c r="C803" s="10"/>
      <c r="D803" s="10"/>
      <c r="E803" s="10"/>
      <c r="F803" s="11"/>
      <c r="G803" s="10"/>
      <c r="H803" s="10"/>
    </row>
    <row r="804" spans="2:8" x14ac:dyDescent="0.35">
      <c r="B804" s="10"/>
      <c r="C804" s="10"/>
      <c r="D804" s="10"/>
      <c r="E804" s="10"/>
      <c r="F804" s="11"/>
      <c r="G804" s="10"/>
      <c r="H804" s="10"/>
    </row>
    <row r="805" spans="2:8" x14ac:dyDescent="0.35">
      <c r="B805" s="10"/>
      <c r="C805" s="10"/>
      <c r="D805" s="10"/>
      <c r="E805" s="10"/>
      <c r="F805" s="11"/>
      <c r="G805" s="10"/>
      <c r="H805" s="10"/>
    </row>
    <row r="806" spans="2:8" x14ac:dyDescent="0.35">
      <c r="B806" s="10"/>
      <c r="C806" s="10"/>
      <c r="D806" s="10"/>
      <c r="E806" s="10"/>
      <c r="F806" s="11"/>
      <c r="G806" s="10"/>
      <c r="H806" s="10"/>
    </row>
    <row r="807" spans="2:8" x14ac:dyDescent="0.35">
      <c r="B807" s="10"/>
      <c r="C807" s="10"/>
      <c r="D807" s="10"/>
      <c r="E807" s="10"/>
      <c r="F807" s="11"/>
      <c r="G807" s="10"/>
      <c r="H807" s="10"/>
    </row>
    <row r="808" spans="2:8" x14ac:dyDescent="0.35">
      <c r="B808" s="10"/>
      <c r="C808" s="10"/>
      <c r="D808" s="10"/>
      <c r="E808" s="10"/>
      <c r="F808" s="11"/>
      <c r="G808" s="10"/>
      <c r="H808" s="10"/>
    </row>
    <row r="809" spans="2:8" x14ac:dyDescent="0.35">
      <c r="B809" s="10"/>
      <c r="C809" s="10"/>
      <c r="D809" s="10"/>
      <c r="E809" s="10"/>
      <c r="F809" s="11"/>
      <c r="G809" s="10"/>
      <c r="H809" s="10"/>
    </row>
    <row r="810" spans="2:8" x14ac:dyDescent="0.35">
      <c r="B810" s="10"/>
      <c r="C810" s="10"/>
      <c r="D810" s="10"/>
      <c r="E810" s="10"/>
      <c r="F810" s="11"/>
      <c r="G810" s="10"/>
      <c r="H810" s="10"/>
    </row>
    <row r="811" spans="2:8" x14ac:dyDescent="0.35">
      <c r="B811" s="10"/>
      <c r="C811" s="10"/>
      <c r="D811" s="10"/>
      <c r="E811" s="10"/>
      <c r="F811" s="11"/>
      <c r="G811" s="10"/>
      <c r="H811" s="10"/>
    </row>
    <row r="812" spans="2:8" x14ac:dyDescent="0.35">
      <c r="B812" s="10"/>
      <c r="C812" s="10"/>
      <c r="D812" s="10"/>
      <c r="E812" s="10"/>
      <c r="F812" s="11"/>
      <c r="G812" s="10"/>
      <c r="H812" s="10"/>
    </row>
    <row r="813" spans="2:8" x14ac:dyDescent="0.35">
      <c r="B813" s="10"/>
      <c r="C813" s="10"/>
      <c r="D813" s="10"/>
      <c r="E813" s="10"/>
      <c r="F813" s="11"/>
      <c r="G813" s="10"/>
      <c r="H813" s="10"/>
    </row>
    <row r="814" spans="2:8" x14ac:dyDescent="0.35">
      <c r="B814" s="10"/>
      <c r="C814" s="10"/>
      <c r="D814" s="10"/>
      <c r="E814" s="10"/>
      <c r="F814" s="11"/>
      <c r="G814" s="10"/>
      <c r="H814" s="10"/>
    </row>
    <row r="815" spans="2:8" x14ac:dyDescent="0.35">
      <c r="B815" s="10"/>
      <c r="C815" s="10"/>
      <c r="D815" s="10"/>
      <c r="E815" s="10"/>
      <c r="F815" s="11"/>
      <c r="G815" s="10"/>
      <c r="H815" s="10"/>
    </row>
    <row r="816" spans="2:8" x14ac:dyDescent="0.35">
      <c r="B816" s="10"/>
      <c r="C816" s="10"/>
      <c r="D816" s="10"/>
      <c r="E816" s="10"/>
      <c r="F816" s="11"/>
      <c r="G816" s="10"/>
      <c r="H816" s="10"/>
    </row>
    <row r="817" spans="2:8" x14ac:dyDescent="0.35">
      <c r="B817" s="10"/>
      <c r="C817" s="10"/>
      <c r="D817" s="10"/>
      <c r="E817" s="10"/>
      <c r="F817" s="11"/>
      <c r="G817" s="10"/>
      <c r="H817" s="10"/>
    </row>
    <row r="818" spans="2:8" x14ac:dyDescent="0.35">
      <c r="B818" s="10"/>
      <c r="C818" s="10"/>
      <c r="D818" s="10"/>
      <c r="E818" s="10"/>
      <c r="F818" s="11"/>
      <c r="G818" s="10"/>
      <c r="H818" s="10"/>
    </row>
    <row r="819" spans="2:8" x14ac:dyDescent="0.35">
      <c r="B819" s="10"/>
      <c r="C819" s="10"/>
      <c r="D819" s="10"/>
      <c r="E819" s="10"/>
      <c r="F819" s="11"/>
      <c r="G819" s="10"/>
      <c r="H819" s="10"/>
    </row>
    <row r="820" spans="2:8" x14ac:dyDescent="0.35">
      <c r="B820" s="10"/>
      <c r="C820" s="10"/>
      <c r="D820" s="10"/>
      <c r="E820" s="10"/>
      <c r="F820" s="11"/>
      <c r="G820" s="10"/>
      <c r="H820" s="10"/>
    </row>
    <row r="821" spans="2:8" x14ac:dyDescent="0.35">
      <c r="B821" s="10"/>
      <c r="C821" s="10"/>
      <c r="D821" s="10"/>
      <c r="E821" s="10"/>
      <c r="F821" s="11"/>
      <c r="G821" s="10"/>
      <c r="H821" s="10"/>
    </row>
    <row r="822" spans="2:8" x14ac:dyDescent="0.35">
      <c r="B822" s="10"/>
      <c r="C822" s="10"/>
      <c r="D822" s="10"/>
      <c r="E822" s="10"/>
      <c r="F822" s="11"/>
      <c r="G822" s="10"/>
      <c r="H822" s="10"/>
    </row>
    <row r="823" spans="2:8" x14ac:dyDescent="0.35">
      <c r="B823" s="10"/>
      <c r="C823" s="10"/>
      <c r="D823" s="10"/>
      <c r="E823" s="10"/>
      <c r="F823" s="11"/>
      <c r="G823" s="10"/>
      <c r="H823" s="10"/>
    </row>
    <row r="824" spans="2:8" x14ac:dyDescent="0.35">
      <c r="B824" s="10"/>
      <c r="C824" s="10"/>
      <c r="D824" s="10"/>
      <c r="E824" s="10"/>
      <c r="F824" s="11"/>
      <c r="G824" s="10"/>
      <c r="H824" s="10"/>
    </row>
    <row r="825" spans="2:8" x14ac:dyDescent="0.35">
      <c r="B825" s="10"/>
      <c r="C825" s="10"/>
      <c r="D825" s="10"/>
      <c r="E825" s="10"/>
      <c r="F825" s="11"/>
      <c r="G825" s="10"/>
      <c r="H825" s="10"/>
    </row>
    <row r="826" spans="2:8" x14ac:dyDescent="0.35">
      <c r="B826" s="10"/>
      <c r="C826" s="10"/>
      <c r="D826" s="10"/>
      <c r="E826" s="10"/>
      <c r="F826" s="11"/>
      <c r="G826" s="10"/>
      <c r="H826" s="10"/>
    </row>
    <row r="827" spans="2:8" x14ac:dyDescent="0.35">
      <c r="B827" s="10"/>
      <c r="C827" s="10"/>
      <c r="D827" s="10"/>
      <c r="E827" s="10"/>
      <c r="F827" s="11"/>
      <c r="G827" s="10"/>
      <c r="H827" s="10"/>
    </row>
    <row r="828" spans="2:8" x14ac:dyDescent="0.35">
      <c r="B828" s="10"/>
      <c r="C828" s="10"/>
      <c r="D828" s="10"/>
      <c r="E828" s="10"/>
      <c r="F828" s="11"/>
      <c r="G828" s="10"/>
      <c r="H828" s="10"/>
    </row>
    <row r="829" spans="2:8" x14ac:dyDescent="0.35">
      <c r="B829" s="10"/>
      <c r="C829" s="10"/>
      <c r="D829" s="10"/>
      <c r="E829" s="10"/>
      <c r="F829" s="11"/>
      <c r="G829" s="10"/>
      <c r="H829" s="10"/>
    </row>
    <row r="830" spans="2:8" x14ac:dyDescent="0.35">
      <c r="B830" s="10"/>
      <c r="C830" s="10"/>
      <c r="D830" s="10"/>
      <c r="E830" s="10"/>
      <c r="F830" s="11"/>
      <c r="G830" s="10"/>
      <c r="H830" s="10"/>
    </row>
    <row r="831" spans="2:8" x14ac:dyDescent="0.35">
      <c r="B831" s="10"/>
      <c r="C831" s="10"/>
      <c r="D831" s="10"/>
      <c r="E831" s="10"/>
      <c r="F831" s="11"/>
      <c r="G831" s="10"/>
      <c r="H831" s="10"/>
    </row>
    <row r="832" spans="2:8" x14ac:dyDescent="0.35">
      <c r="B832" s="10"/>
      <c r="C832" s="10"/>
      <c r="D832" s="10"/>
      <c r="E832" s="10"/>
      <c r="F832" s="11"/>
      <c r="G832" s="10"/>
      <c r="H832" s="10"/>
    </row>
    <row r="833" spans="2:8" x14ac:dyDescent="0.35">
      <c r="B833" s="10"/>
      <c r="C833" s="10"/>
      <c r="D833" s="10"/>
      <c r="E833" s="10"/>
      <c r="F833" s="11"/>
      <c r="G833" s="10"/>
      <c r="H833" s="10"/>
    </row>
    <row r="834" spans="2:8" x14ac:dyDescent="0.35">
      <c r="B834" s="10"/>
      <c r="C834" s="10"/>
      <c r="D834" s="10"/>
      <c r="E834" s="10"/>
      <c r="F834" s="11"/>
      <c r="G834" s="10"/>
      <c r="H834" s="10"/>
    </row>
    <row r="835" spans="2:8" x14ac:dyDescent="0.35">
      <c r="B835" s="10"/>
      <c r="C835" s="10"/>
      <c r="D835" s="10"/>
      <c r="E835" s="10"/>
      <c r="F835" s="11"/>
      <c r="G835" s="10"/>
      <c r="H835" s="10"/>
    </row>
    <row r="836" spans="2:8" x14ac:dyDescent="0.35">
      <c r="B836" s="10"/>
      <c r="C836" s="10"/>
      <c r="D836" s="10"/>
      <c r="E836" s="10"/>
      <c r="F836" s="11"/>
      <c r="G836" s="10"/>
      <c r="H836" s="10"/>
    </row>
    <row r="837" spans="2:8" x14ac:dyDescent="0.35">
      <c r="B837" s="10"/>
      <c r="C837" s="10"/>
      <c r="D837" s="10"/>
      <c r="E837" s="10"/>
      <c r="F837" s="11"/>
      <c r="G837" s="10"/>
      <c r="H837" s="10"/>
    </row>
    <row r="838" spans="2:8" x14ac:dyDescent="0.35">
      <c r="B838" s="10"/>
      <c r="C838" s="10"/>
      <c r="D838" s="10"/>
      <c r="E838" s="10"/>
      <c r="F838" s="11"/>
      <c r="G838" s="10"/>
      <c r="H838" s="10"/>
    </row>
    <row r="839" spans="2:8" x14ac:dyDescent="0.35">
      <c r="B839" s="10"/>
      <c r="C839" s="10"/>
      <c r="D839" s="10"/>
      <c r="E839" s="10"/>
      <c r="F839" s="11"/>
      <c r="G839" s="10"/>
      <c r="H839" s="10"/>
    </row>
    <row r="840" spans="2:8" x14ac:dyDescent="0.35">
      <c r="B840" s="10"/>
      <c r="C840" s="10"/>
      <c r="D840" s="10"/>
      <c r="E840" s="10"/>
      <c r="F840" s="11"/>
      <c r="G840" s="10"/>
      <c r="H840" s="10"/>
    </row>
    <row r="841" spans="2:8" x14ac:dyDescent="0.35">
      <c r="B841" s="10"/>
      <c r="C841" s="10"/>
      <c r="D841" s="10"/>
      <c r="E841" s="10"/>
      <c r="F841" s="11"/>
      <c r="G841" s="10"/>
      <c r="H841" s="10"/>
    </row>
    <row r="842" spans="2:8" x14ac:dyDescent="0.35">
      <c r="B842" s="10"/>
      <c r="C842" s="10"/>
      <c r="D842" s="10"/>
      <c r="E842" s="10"/>
      <c r="F842" s="11"/>
      <c r="G842" s="10"/>
      <c r="H842" s="10"/>
    </row>
    <row r="843" spans="2:8" x14ac:dyDescent="0.35">
      <c r="B843" s="10"/>
      <c r="C843" s="10"/>
      <c r="D843" s="10"/>
      <c r="E843" s="10"/>
      <c r="F843" s="11"/>
      <c r="G843" s="10"/>
      <c r="H843" s="10"/>
    </row>
    <row r="844" spans="2:8" x14ac:dyDescent="0.35">
      <c r="B844" s="10"/>
      <c r="C844" s="10"/>
      <c r="D844" s="10"/>
      <c r="E844" s="10"/>
      <c r="F844" s="11"/>
      <c r="G844" s="10"/>
      <c r="H844" s="10"/>
    </row>
    <row r="845" spans="2:8" x14ac:dyDescent="0.35">
      <c r="B845" s="10"/>
      <c r="C845" s="10"/>
      <c r="D845" s="10"/>
      <c r="E845" s="10"/>
      <c r="F845" s="11"/>
      <c r="G845" s="10"/>
      <c r="H845" s="10"/>
    </row>
    <row r="846" spans="2:8" x14ac:dyDescent="0.35">
      <c r="B846" s="10"/>
      <c r="C846" s="10"/>
      <c r="D846" s="10"/>
      <c r="E846" s="10"/>
      <c r="F846" s="11"/>
      <c r="G846" s="10"/>
      <c r="H846" s="10"/>
    </row>
    <row r="847" spans="2:8" x14ac:dyDescent="0.35">
      <c r="B847" s="10"/>
      <c r="C847" s="10"/>
      <c r="D847" s="10"/>
      <c r="E847" s="10"/>
      <c r="F847" s="11"/>
      <c r="G847" s="10"/>
      <c r="H847" s="10"/>
    </row>
    <row r="848" spans="2:8" x14ac:dyDescent="0.35">
      <c r="B848" s="10"/>
      <c r="C848" s="10"/>
      <c r="D848" s="10"/>
      <c r="E848" s="10"/>
      <c r="F848" s="11"/>
      <c r="G848" s="10"/>
      <c r="H848" s="10"/>
    </row>
    <row r="849" spans="2:8" x14ac:dyDescent="0.35">
      <c r="B849" s="10"/>
      <c r="C849" s="10"/>
      <c r="D849" s="10"/>
      <c r="E849" s="10"/>
      <c r="F849" s="11"/>
      <c r="G849" s="10"/>
      <c r="H849" s="10"/>
    </row>
    <row r="850" spans="2:8" x14ac:dyDescent="0.35">
      <c r="B850" s="10"/>
      <c r="C850" s="10"/>
      <c r="D850" s="10"/>
      <c r="E850" s="10"/>
      <c r="F850" s="11"/>
      <c r="G850" s="10"/>
      <c r="H850" s="10"/>
    </row>
    <row r="851" spans="2:8" x14ac:dyDescent="0.35">
      <c r="B851" s="10"/>
      <c r="C851" s="10"/>
      <c r="D851" s="10"/>
      <c r="E851" s="10"/>
      <c r="F851" s="11"/>
      <c r="G851" s="10"/>
      <c r="H851" s="10"/>
    </row>
    <row r="852" spans="2:8" x14ac:dyDescent="0.35">
      <c r="B852" s="10"/>
      <c r="C852" s="10"/>
      <c r="D852" s="10"/>
      <c r="E852" s="10"/>
      <c r="F852" s="11"/>
      <c r="G852" s="10"/>
      <c r="H852" s="10"/>
    </row>
    <row r="853" spans="2:8" x14ac:dyDescent="0.35">
      <c r="B853" s="10"/>
      <c r="C853" s="10"/>
      <c r="D853" s="10"/>
      <c r="E853" s="10"/>
      <c r="F853" s="11"/>
      <c r="G853" s="10"/>
      <c r="H853" s="10"/>
    </row>
    <row r="854" spans="2:8" x14ac:dyDescent="0.35">
      <c r="B854" s="10"/>
      <c r="C854" s="10"/>
      <c r="D854" s="10"/>
      <c r="E854" s="10"/>
      <c r="F854" s="11"/>
      <c r="G854" s="10"/>
      <c r="H854" s="10"/>
    </row>
    <row r="855" spans="2:8" x14ac:dyDescent="0.35">
      <c r="B855" s="10"/>
      <c r="C855" s="10"/>
      <c r="D855" s="10"/>
      <c r="E855" s="10"/>
      <c r="F855" s="11"/>
      <c r="G855" s="10"/>
      <c r="H855" s="10"/>
    </row>
    <row r="856" spans="2:8" x14ac:dyDescent="0.35">
      <c r="B856" s="10"/>
      <c r="C856" s="10"/>
      <c r="D856" s="10"/>
      <c r="E856" s="10"/>
      <c r="F856" s="11"/>
      <c r="G856" s="10"/>
      <c r="H856" s="10"/>
    </row>
    <row r="857" spans="2:8" x14ac:dyDescent="0.35">
      <c r="B857" s="10"/>
      <c r="C857" s="10"/>
      <c r="D857" s="10"/>
      <c r="E857" s="10"/>
      <c r="F857" s="11"/>
      <c r="G857" s="10"/>
      <c r="H857" s="10"/>
    </row>
    <row r="858" spans="2:8" x14ac:dyDescent="0.35">
      <c r="B858" s="10"/>
      <c r="C858" s="10"/>
      <c r="D858" s="10"/>
      <c r="E858" s="10"/>
      <c r="F858" s="11"/>
      <c r="G858" s="10"/>
      <c r="H858" s="10"/>
    </row>
    <row r="859" spans="2:8" x14ac:dyDescent="0.35">
      <c r="B859" s="10"/>
      <c r="C859" s="10"/>
      <c r="D859" s="10"/>
      <c r="E859" s="10"/>
      <c r="F859" s="11"/>
      <c r="G859" s="10"/>
      <c r="H859" s="10"/>
    </row>
    <row r="860" spans="2:8" x14ac:dyDescent="0.35">
      <c r="B860" s="10"/>
      <c r="C860" s="10"/>
      <c r="D860" s="10"/>
      <c r="E860" s="10"/>
      <c r="F860" s="11"/>
      <c r="G860" s="10"/>
      <c r="H860" s="10"/>
    </row>
    <row r="861" spans="2:8" x14ac:dyDescent="0.35">
      <c r="B861" s="10"/>
      <c r="C861" s="10"/>
      <c r="D861" s="10"/>
      <c r="E861" s="10"/>
      <c r="F861" s="11"/>
      <c r="G861" s="10"/>
      <c r="H861" s="10"/>
    </row>
    <row r="862" spans="2:8" x14ac:dyDescent="0.35">
      <c r="B862" s="10"/>
      <c r="C862" s="10"/>
      <c r="D862" s="10"/>
      <c r="E862" s="10"/>
      <c r="F862" s="11"/>
      <c r="G862" s="10"/>
      <c r="H862" s="10"/>
    </row>
    <row r="863" spans="2:8" x14ac:dyDescent="0.35">
      <c r="B863" s="10"/>
      <c r="C863" s="10"/>
      <c r="D863" s="10"/>
      <c r="E863" s="10"/>
      <c r="F863" s="11"/>
      <c r="G863" s="10"/>
      <c r="H863" s="10"/>
    </row>
    <row r="864" spans="2:8" x14ac:dyDescent="0.35">
      <c r="B864" s="10"/>
      <c r="C864" s="10"/>
      <c r="D864" s="10"/>
      <c r="E864" s="10"/>
      <c r="F864" s="11"/>
      <c r="G864" s="10"/>
      <c r="H864" s="10"/>
    </row>
    <row r="865" spans="2:8" x14ac:dyDescent="0.35">
      <c r="B865" s="10"/>
      <c r="C865" s="10"/>
      <c r="D865" s="10"/>
      <c r="E865" s="10"/>
      <c r="F865" s="11"/>
      <c r="G865" s="10"/>
      <c r="H865" s="10"/>
    </row>
    <row r="866" spans="2:8" x14ac:dyDescent="0.35">
      <c r="B866" s="10"/>
      <c r="C866" s="10"/>
      <c r="D866" s="10"/>
      <c r="E866" s="10"/>
      <c r="F866" s="11"/>
      <c r="G866" s="10"/>
      <c r="H866" s="10"/>
    </row>
    <row r="867" spans="2:8" x14ac:dyDescent="0.35">
      <c r="B867" s="10"/>
      <c r="C867" s="10"/>
      <c r="D867" s="10"/>
      <c r="E867" s="10"/>
      <c r="F867" s="11"/>
      <c r="G867" s="10"/>
      <c r="H867" s="10"/>
    </row>
    <row r="868" spans="2:8" x14ac:dyDescent="0.35">
      <c r="B868" s="10"/>
      <c r="C868" s="10"/>
      <c r="D868" s="10"/>
      <c r="E868" s="10"/>
      <c r="F868" s="11"/>
      <c r="G868" s="10"/>
      <c r="H868" s="10"/>
    </row>
    <row r="869" spans="2:8" x14ac:dyDescent="0.35">
      <c r="B869" s="10"/>
      <c r="C869" s="10"/>
      <c r="D869" s="10"/>
      <c r="E869" s="10"/>
      <c r="F869" s="11"/>
      <c r="G869" s="10"/>
      <c r="H869" s="10"/>
    </row>
    <row r="870" spans="2:8" x14ac:dyDescent="0.35">
      <c r="B870" s="10"/>
      <c r="C870" s="10"/>
      <c r="D870" s="10"/>
      <c r="E870" s="10"/>
      <c r="F870" s="11"/>
      <c r="G870" s="10"/>
      <c r="H870" s="10"/>
    </row>
    <row r="871" spans="2:8" x14ac:dyDescent="0.35">
      <c r="B871" s="10"/>
      <c r="C871" s="10"/>
      <c r="D871" s="10"/>
      <c r="E871" s="10"/>
      <c r="F871" s="11"/>
      <c r="G871" s="10"/>
      <c r="H871" s="10"/>
    </row>
    <row r="872" spans="2:8" x14ac:dyDescent="0.35">
      <c r="B872" s="10"/>
      <c r="C872" s="10"/>
      <c r="D872" s="10"/>
      <c r="E872" s="10"/>
      <c r="F872" s="11"/>
      <c r="G872" s="10"/>
      <c r="H872" s="10"/>
    </row>
    <row r="873" spans="2:8" x14ac:dyDescent="0.35">
      <c r="B873" s="10"/>
      <c r="C873" s="10"/>
      <c r="D873" s="10"/>
      <c r="E873" s="10"/>
      <c r="F873" s="11"/>
      <c r="G873" s="10"/>
      <c r="H873" s="10"/>
    </row>
    <row r="874" spans="2:8" x14ac:dyDescent="0.35">
      <c r="B874" s="10"/>
      <c r="C874" s="10"/>
      <c r="D874" s="10"/>
      <c r="E874" s="10"/>
      <c r="F874" s="11"/>
      <c r="G874" s="10"/>
      <c r="H874" s="10"/>
    </row>
    <row r="875" spans="2:8" x14ac:dyDescent="0.35">
      <c r="B875" s="10"/>
      <c r="C875" s="10"/>
      <c r="D875" s="10"/>
      <c r="E875" s="10"/>
      <c r="F875" s="11"/>
      <c r="G875" s="10"/>
      <c r="H875" s="10"/>
    </row>
    <row r="876" spans="2:8" x14ac:dyDescent="0.35">
      <c r="B876" s="10"/>
      <c r="C876" s="10"/>
      <c r="D876" s="10"/>
      <c r="E876" s="10"/>
      <c r="F876" s="11"/>
      <c r="G876" s="10"/>
      <c r="H876" s="10"/>
    </row>
    <row r="877" spans="2:8" x14ac:dyDescent="0.35">
      <c r="B877" s="10"/>
      <c r="C877" s="10"/>
      <c r="D877" s="10"/>
      <c r="E877" s="10"/>
      <c r="F877" s="11"/>
      <c r="G877" s="10"/>
      <c r="H877" s="10"/>
    </row>
    <row r="878" spans="2:8" x14ac:dyDescent="0.35">
      <c r="B878" s="10"/>
      <c r="C878" s="10"/>
      <c r="D878" s="10"/>
      <c r="E878" s="10"/>
      <c r="F878" s="11"/>
      <c r="G878" s="10"/>
      <c r="H878" s="10"/>
    </row>
    <row r="879" spans="2:8" x14ac:dyDescent="0.35">
      <c r="B879" s="10"/>
      <c r="C879" s="10"/>
      <c r="D879" s="10"/>
      <c r="E879" s="10"/>
      <c r="F879" s="11"/>
      <c r="G879" s="10"/>
      <c r="H879" s="10"/>
    </row>
    <row r="880" spans="2:8" x14ac:dyDescent="0.35">
      <c r="B880" s="10"/>
      <c r="C880" s="10"/>
      <c r="D880" s="10"/>
      <c r="E880" s="10"/>
      <c r="F880" s="11"/>
      <c r="G880" s="10"/>
      <c r="H880" s="10"/>
    </row>
    <row r="881" spans="2:8" x14ac:dyDescent="0.35">
      <c r="B881" s="10"/>
      <c r="C881" s="10"/>
      <c r="D881" s="10"/>
      <c r="E881" s="10"/>
      <c r="F881" s="11"/>
      <c r="G881" s="10"/>
      <c r="H881" s="10"/>
    </row>
    <row r="882" spans="2:8" x14ac:dyDescent="0.35">
      <c r="B882" s="10"/>
      <c r="C882" s="10"/>
      <c r="D882" s="10"/>
      <c r="E882" s="10"/>
      <c r="F882" s="11"/>
      <c r="G882" s="10"/>
      <c r="H882" s="10"/>
    </row>
    <row r="883" spans="2:8" x14ac:dyDescent="0.35">
      <c r="B883" s="10"/>
      <c r="C883" s="10"/>
      <c r="D883" s="10"/>
      <c r="E883" s="10"/>
      <c r="F883" s="11"/>
      <c r="G883" s="10"/>
      <c r="H883" s="10"/>
    </row>
    <row r="884" spans="2:8" x14ac:dyDescent="0.35">
      <c r="B884" s="10"/>
      <c r="C884" s="10"/>
      <c r="D884" s="10"/>
      <c r="E884" s="10"/>
      <c r="F884" s="11"/>
      <c r="G884" s="10"/>
      <c r="H884" s="10"/>
    </row>
    <row r="885" spans="2:8" x14ac:dyDescent="0.35">
      <c r="B885" s="10"/>
      <c r="C885" s="10"/>
      <c r="D885" s="10"/>
      <c r="E885" s="10"/>
      <c r="F885" s="11"/>
      <c r="G885" s="10"/>
      <c r="H885" s="10"/>
    </row>
    <row r="886" spans="2:8" x14ac:dyDescent="0.35">
      <c r="B886" s="10"/>
      <c r="C886" s="10"/>
      <c r="D886" s="10"/>
      <c r="E886" s="10"/>
      <c r="F886" s="11"/>
      <c r="G886" s="10"/>
      <c r="H886" s="10"/>
    </row>
    <row r="887" spans="2:8" x14ac:dyDescent="0.35">
      <c r="B887" s="10"/>
      <c r="C887" s="10"/>
      <c r="D887" s="10"/>
      <c r="E887" s="10"/>
      <c r="F887" s="11"/>
      <c r="G887" s="10"/>
      <c r="H887" s="10"/>
    </row>
    <row r="888" spans="2:8" x14ac:dyDescent="0.35">
      <c r="B888" s="10"/>
      <c r="C888" s="10"/>
      <c r="D888" s="10"/>
      <c r="E888" s="10"/>
      <c r="F888" s="11"/>
      <c r="G888" s="10"/>
      <c r="H888" s="10"/>
    </row>
    <row r="889" spans="2:8" x14ac:dyDescent="0.35">
      <c r="B889" s="10"/>
      <c r="C889" s="10"/>
      <c r="D889" s="10"/>
      <c r="E889" s="10"/>
      <c r="F889" s="11"/>
      <c r="G889" s="10"/>
      <c r="H889" s="10"/>
    </row>
    <row r="890" spans="2:8" x14ac:dyDescent="0.35">
      <c r="B890" s="10"/>
      <c r="C890" s="10"/>
      <c r="D890" s="10"/>
      <c r="E890" s="10"/>
      <c r="F890" s="11"/>
      <c r="G890" s="10"/>
      <c r="H890" s="10"/>
    </row>
    <row r="891" spans="2:8" x14ac:dyDescent="0.35">
      <c r="B891" s="10"/>
      <c r="C891" s="10"/>
      <c r="D891" s="10"/>
      <c r="E891" s="10"/>
      <c r="F891" s="11"/>
      <c r="G891" s="10"/>
      <c r="H891" s="10"/>
    </row>
    <row r="892" spans="2:8" x14ac:dyDescent="0.35">
      <c r="B892" s="10"/>
      <c r="C892" s="10"/>
      <c r="D892" s="10"/>
      <c r="E892" s="10"/>
      <c r="F892" s="11"/>
      <c r="G892" s="10"/>
      <c r="H892" s="10"/>
    </row>
    <row r="893" spans="2:8" x14ac:dyDescent="0.35">
      <c r="B893" s="10"/>
      <c r="C893" s="10"/>
      <c r="D893" s="10"/>
      <c r="E893" s="10"/>
      <c r="F893" s="11"/>
      <c r="G893" s="10"/>
      <c r="H893" s="10"/>
    </row>
    <row r="894" spans="2:8" x14ac:dyDescent="0.35">
      <c r="B894" s="10"/>
      <c r="C894" s="10"/>
      <c r="D894" s="10"/>
      <c r="E894" s="10"/>
      <c r="F894" s="11"/>
      <c r="G894" s="10"/>
      <c r="H894" s="10"/>
    </row>
    <row r="895" spans="2:8" x14ac:dyDescent="0.35">
      <c r="B895" s="10"/>
      <c r="C895" s="10"/>
      <c r="D895" s="10"/>
      <c r="E895" s="10"/>
      <c r="F895" s="11"/>
      <c r="G895" s="10"/>
      <c r="H895" s="10"/>
    </row>
    <row r="896" spans="2:8" x14ac:dyDescent="0.35">
      <c r="B896" s="10"/>
      <c r="C896" s="10"/>
      <c r="D896" s="10"/>
      <c r="E896" s="10"/>
      <c r="F896" s="11"/>
      <c r="G896" s="10"/>
      <c r="H896" s="10"/>
    </row>
    <row r="897" spans="2:8" x14ac:dyDescent="0.35">
      <c r="B897" s="10"/>
      <c r="C897" s="10"/>
      <c r="D897" s="10"/>
      <c r="E897" s="10"/>
      <c r="F897" s="11"/>
      <c r="G897" s="10"/>
      <c r="H897" s="10"/>
    </row>
    <row r="898" spans="2:8" x14ac:dyDescent="0.35">
      <c r="B898" s="10"/>
      <c r="C898" s="10"/>
      <c r="D898" s="10"/>
      <c r="E898" s="10"/>
      <c r="F898" s="11"/>
      <c r="G898" s="10"/>
      <c r="H898" s="10"/>
    </row>
    <row r="899" spans="2:8" x14ac:dyDescent="0.35">
      <c r="B899" s="10"/>
      <c r="C899" s="10"/>
      <c r="D899" s="10"/>
      <c r="E899" s="10"/>
      <c r="F899" s="11"/>
      <c r="G899" s="10"/>
      <c r="H899" s="10"/>
    </row>
    <row r="900" spans="2:8" x14ac:dyDescent="0.35">
      <c r="B900" s="10"/>
      <c r="C900" s="10"/>
      <c r="D900" s="10"/>
      <c r="E900" s="10"/>
      <c r="F900" s="11"/>
      <c r="G900" s="10"/>
      <c r="H900" s="10"/>
    </row>
    <row r="901" spans="2:8" x14ac:dyDescent="0.35">
      <c r="B901" s="10"/>
      <c r="C901" s="10"/>
      <c r="D901" s="10"/>
      <c r="E901" s="10"/>
      <c r="F901" s="11"/>
      <c r="G901" s="10"/>
      <c r="H901" s="10"/>
    </row>
    <row r="902" spans="2:8" x14ac:dyDescent="0.35">
      <c r="B902" s="10"/>
      <c r="C902" s="10"/>
      <c r="D902" s="10"/>
      <c r="E902" s="10"/>
      <c r="F902" s="11"/>
      <c r="G902" s="10"/>
      <c r="H902" s="10"/>
    </row>
    <row r="903" spans="2:8" x14ac:dyDescent="0.35">
      <c r="B903" s="10"/>
      <c r="C903" s="10"/>
      <c r="D903" s="10"/>
      <c r="E903" s="10"/>
      <c r="F903" s="11"/>
      <c r="G903" s="10"/>
      <c r="H903" s="10"/>
    </row>
    <row r="904" spans="2:8" x14ac:dyDescent="0.35">
      <c r="B904" s="10"/>
      <c r="C904" s="10"/>
      <c r="D904" s="10"/>
      <c r="E904" s="10"/>
      <c r="F904" s="11"/>
      <c r="G904" s="10"/>
      <c r="H904" s="10"/>
    </row>
    <row r="905" spans="2:8" x14ac:dyDescent="0.35">
      <c r="B905" s="10"/>
      <c r="C905" s="10"/>
      <c r="D905" s="10"/>
      <c r="E905" s="10"/>
      <c r="F905" s="11"/>
      <c r="G905" s="10"/>
      <c r="H905" s="10"/>
    </row>
    <row r="906" spans="2:8" x14ac:dyDescent="0.35">
      <c r="B906" s="10"/>
      <c r="C906" s="10"/>
      <c r="D906" s="10"/>
      <c r="E906" s="10"/>
      <c r="F906" s="11"/>
      <c r="G906" s="10"/>
      <c r="H906" s="10"/>
    </row>
    <row r="907" spans="2:8" x14ac:dyDescent="0.35">
      <c r="B907" s="10"/>
      <c r="C907" s="10"/>
      <c r="D907" s="10"/>
      <c r="E907" s="10"/>
      <c r="F907" s="11"/>
      <c r="G907" s="10"/>
      <c r="H907" s="10"/>
    </row>
    <row r="908" spans="2:8" x14ac:dyDescent="0.35">
      <c r="B908" s="10"/>
      <c r="C908" s="10"/>
      <c r="D908" s="10"/>
      <c r="E908" s="10"/>
      <c r="F908" s="11"/>
      <c r="G908" s="10"/>
      <c r="H908" s="10"/>
    </row>
    <row r="909" spans="2:8" x14ac:dyDescent="0.35">
      <c r="B909" s="10"/>
      <c r="C909" s="10"/>
      <c r="D909" s="10"/>
      <c r="E909" s="10"/>
      <c r="F909" s="11"/>
      <c r="G909" s="10"/>
      <c r="H909" s="10"/>
    </row>
    <row r="910" spans="2:8" x14ac:dyDescent="0.35">
      <c r="B910" s="10"/>
      <c r="C910" s="10"/>
      <c r="D910" s="10"/>
      <c r="E910" s="10"/>
      <c r="F910" s="11"/>
      <c r="G910" s="10"/>
      <c r="H910" s="10"/>
    </row>
    <row r="911" spans="2:8" x14ac:dyDescent="0.35">
      <c r="B911" s="10"/>
      <c r="C911" s="10"/>
      <c r="D911" s="10"/>
      <c r="E911" s="10"/>
      <c r="F911" s="11"/>
      <c r="G911" s="10"/>
      <c r="H911" s="10"/>
    </row>
    <row r="912" spans="2:8" x14ac:dyDescent="0.35">
      <c r="B912" s="10"/>
      <c r="C912" s="10"/>
      <c r="D912" s="10"/>
      <c r="E912" s="10"/>
      <c r="F912" s="11"/>
      <c r="G912" s="10"/>
      <c r="H912" s="10"/>
    </row>
    <row r="913" spans="2:8" x14ac:dyDescent="0.35">
      <c r="B913" s="10"/>
      <c r="C913" s="10"/>
      <c r="D913" s="10"/>
      <c r="E913" s="10"/>
      <c r="F913" s="11"/>
      <c r="G913" s="10"/>
      <c r="H913" s="10"/>
    </row>
    <row r="914" spans="2:8" x14ac:dyDescent="0.35">
      <c r="B914" s="10"/>
      <c r="C914" s="10"/>
      <c r="D914" s="10"/>
      <c r="E914" s="10"/>
      <c r="F914" s="11"/>
      <c r="G914" s="10"/>
      <c r="H914" s="10"/>
    </row>
    <row r="915" spans="2:8" x14ac:dyDescent="0.35">
      <c r="B915" s="10"/>
      <c r="C915" s="10"/>
      <c r="D915" s="10"/>
      <c r="E915" s="10"/>
      <c r="F915" s="11"/>
      <c r="G915" s="10"/>
      <c r="H915" s="10"/>
    </row>
    <row r="916" spans="2:8" x14ac:dyDescent="0.35">
      <c r="B916" s="10"/>
      <c r="C916" s="10"/>
      <c r="D916" s="10"/>
      <c r="E916" s="10"/>
      <c r="F916" s="11"/>
      <c r="G916" s="10"/>
      <c r="H916" s="10"/>
    </row>
    <row r="917" spans="2:8" x14ac:dyDescent="0.35">
      <c r="B917" s="10"/>
      <c r="C917" s="10"/>
      <c r="D917" s="10"/>
      <c r="E917" s="10"/>
      <c r="F917" s="11"/>
      <c r="G917" s="10"/>
      <c r="H917" s="10"/>
    </row>
    <row r="918" spans="2:8" x14ac:dyDescent="0.35">
      <c r="B918" s="10"/>
      <c r="C918" s="10"/>
      <c r="D918" s="10"/>
      <c r="E918" s="10"/>
      <c r="F918" s="11"/>
      <c r="G918" s="10"/>
      <c r="H918" s="10"/>
    </row>
    <row r="919" spans="2:8" x14ac:dyDescent="0.35">
      <c r="B919" s="10"/>
      <c r="C919" s="10"/>
      <c r="D919" s="10"/>
      <c r="E919" s="10"/>
      <c r="F919" s="11"/>
      <c r="G919" s="10"/>
      <c r="H919" s="10"/>
    </row>
    <row r="920" spans="2:8" x14ac:dyDescent="0.35">
      <c r="B920" s="10"/>
      <c r="C920" s="10"/>
      <c r="D920" s="10"/>
      <c r="E920" s="10"/>
      <c r="F920" s="11"/>
      <c r="G920" s="10"/>
      <c r="H920" s="10"/>
    </row>
    <row r="921" spans="2:8" x14ac:dyDescent="0.35">
      <c r="B921" s="10"/>
      <c r="C921" s="10"/>
      <c r="D921" s="10"/>
      <c r="E921" s="10"/>
      <c r="F921" s="11"/>
      <c r="G921" s="10"/>
      <c r="H921" s="10"/>
    </row>
    <row r="922" spans="2:8" x14ac:dyDescent="0.35">
      <c r="B922" s="10"/>
      <c r="C922" s="10"/>
      <c r="D922" s="10"/>
      <c r="E922" s="10"/>
      <c r="F922" s="11"/>
      <c r="G922" s="10"/>
      <c r="H922" s="10"/>
    </row>
    <row r="923" spans="2:8" x14ac:dyDescent="0.35">
      <c r="B923" s="10"/>
      <c r="C923" s="10"/>
      <c r="D923" s="10"/>
      <c r="E923" s="10"/>
      <c r="F923" s="11"/>
      <c r="G923" s="10"/>
      <c r="H923" s="10"/>
    </row>
    <row r="924" spans="2:8" x14ac:dyDescent="0.35">
      <c r="B924" s="10"/>
      <c r="C924" s="10"/>
      <c r="D924" s="10"/>
      <c r="E924" s="10"/>
      <c r="F924" s="11"/>
      <c r="G924" s="10"/>
      <c r="H924" s="10"/>
    </row>
    <row r="925" spans="2:8" x14ac:dyDescent="0.35">
      <c r="B925" s="10"/>
      <c r="C925" s="10"/>
      <c r="D925" s="10"/>
      <c r="E925" s="10"/>
      <c r="F925" s="11"/>
      <c r="G925" s="10"/>
      <c r="H925" s="10"/>
    </row>
    <row r="926" spans="2:8" x14ac:dyDescent="0.35">
      <c r="B926" s="10"/>
      <c r="C926" s="10"/>
      <c r="D926" s="10"/>
      <c r="E926" s="10"/>
      <c r="F926" s="11"/>
      <c r="G926" s="10"/>
      <c r="H926" s="10"/>
    </row>
    <row r="927" spans="2:8" x14ac:dyDescent="0.35">
      <c r="B927" s="10"/>
      <c r="C927" s="10"/>
      <c r="D927" s="10"/>
      <c r="E927" s="10"/>
      <c r="F927" s="11"/>
      <c r="G927" s="10"/>
      <c r="H927" s="10"/>
    </row>
    <row r="928" spans="2:8" x14ac:dyDescent="0.35">
      <c r="B928" s="10"/>
      <c r="C928" s="10"/>
      <c r="D928" s="10"/>
      <c r="E928" s="10"/>
      <c r="F928" s="11"/>
      <c r="G928" s="10"/>
      <c r="H928" s="10"/>
    </row>
    <row r="929" spans="2:8" x14ac:dyDescent="0.35">
      <c r="B929" s="10"/>
      <c r="C929" s="10"/>
      <c r="D929" s="10"/>
      <c r="E929" s="10"/>
      <c r="F929" s="11"/>
      <c r="G929" s="10"/>
      <c r="H929" s="10"/>
    </row>
    <row r="930" spans="2:8" x14ac:dyDescent="0.35">
      <c r="B930" s="10"/>
      <c r="C930" s="10"/>
      <c r="D930" s="10"/>
      <c r="E930" s="10"/>
      <c r="F930" s="11"/>
      <c r="G930" s="10"/>
      <c r="H930" s="10"/>
    </row>
    <row r="931" spans="2:8" x14ac:dyDescent="0.35">
      <c r="B931" s="10"/>
      <c r="C931" s="10"/>
      <c r="D931" s="10"/>
      <c r="E931" s="10"/>
      <c r="F931" s="11"/>
      <c r="G931" s="10"/>
      <c r="H931" s="10"/>
    </row>
    <row r="932" spans="2:8" x14ac:dyDescent="0.35">
      <c r="B932" s="10"/>
      <c r="C932" s="10"/>
      <c r="D932" s="10"/>
      <c r="E932" s="10"/>
      <c r="F932" s="11"/>
      <c r="G932" s="10"/>
      <c r="H932" s="10"/>
    </row>
    <row r="933" spans="2:8" x14ac:dyDescent="0.35">
      <c r="B933" s="10"/>
      <c r="C933" s="10"/>
      <c r="D933" s="10"/>
      <c r="E933" s="10"/>
      <c r="F933" s="11"/>
      <c r="G933" s="10"/>
      <c r="H933" s="10"/>
    </row>
    <row r="934" spans="2:8" x14ac:dyDescent="0.35">
      <c r="B934" s="10"/>
      <c r="C934" s="10"/>
      <c r="D934" s="10"/>
      <c r="E934" s="10"/>
      <c r="F934" s="11"/>
      <c r="G934" s="10"/>
      <c r="H934" s="10"/>
    </row>
    <row r="935" spans="2:8" x14ac:dyDescent="0.35">
      <c r="B935" s="10"/>
      <c r="C935" s="10"/>
      <c r="D935" s="10"/>
      <c r="E935" s="10"/>
      <c r="F935" s="11"/>
      <c r="G935" s="10"/>
      <c r="H935" s="10"/>
    </row>
    <row r="936" spans="2:8" x14ac:dyDescent="0.35">
      <c r="B936" s="10"/>
      <c r="C936" s="10"/>
      <c r="D936" s="10"/>
      <c r="E936" s="10"/>
      <c r="F936" s="11"/>
      <c r="G936" s="10"/>
      <c r="H936" s="10"/>
    </row>
    <row r="937" spans="2:8" x14ac:dyDescent="0.35">
      <c r="B937" s="10"/>
      <c r="C937" s="10"/>
      <c r="D937" s="10"/>
      <c r="E937" s="10"/>
      <c r="F937" s="11"/>
      <c r="G937" s="10"/>
      <c r="H937" s="10"/>
    </row>
    <row r="938" spans="2:8" x14ac:dyDescent="0.35">
      <c r="B938" s="10"/>
      <c r="C938" s="10"/>
      <c r="D938" s="10"/>
      <c r="E938" s="10"/>
      <c r="F938" s="11"/>
      <c r="G938" s="10"/>
      <c r="H938" s="10"/>
    </row>
    <row r="939" spans="2:8" x14ac:dyDescent="0.35">
      <c r="B939" s="10"/>
      <c r="C939" s="10"/>
      <c r="D939" s="10"/>
      <c r="E939" s="10"/>
      <c r="F939" s="11"/>
      <c r="G939" s="10"/>
      <c r="H939" s="10"/>
    </row>
    <row r="940" spans="2:8" x14ac:dyDescent="0.35">
      <c r="B940" s="10"/>
      <c r="C940" s="10"/>
      <c r="D940" s="10"/>
      <c r="E940" s="10"/>
      <c r="F940" s="11"/>
      <c r="G940" s="10"/>
      <c r="H940" s="10"/>
    </row>
    <row r="941" spans="2:8" x14ac:dyDescent="0.35">
      <c r="B941" s="10"/>
      <c r="C941" s="10"/>
      <c r="D941" s="10"/>
      <c r="E941" s="10"/>
      <c r="F941" s="11"/>
      <c r="G941" s="10"/>
      <c r="H941" s="10"/>
    </row>
    <row r="942" spans="2:8" x14ac:dyDescent="0.35">
      <c r="B942" s="10"/>
      <c r="C942" s="10"/>
      <c r="D942" s="10"/>
      <c r="E942" s="10"/>
      <c r="F942" s="11"/>
      <c r="G942" s="10"/>
      <c r="H942" s="10"/>
    </row>
    <row r="943" spans="2:8" x14ac:dyDescent="0.35">
      <c r="B943" s="10"/>
      <c r="C943" s="10"/>
      <c r="D943" s="10"/>
      <c r="E943" s="10"/>
      <c r="F943" s="11"/>
      <c r="G943" s="10"/>
      <c r="H943" s="10"/>
    </row>
    <row r="944" spans="2:8" x14ac:dyDescent="0.35">
      <c r="B944" s="10"/>
      <c r="C944" s="10"/>
      <c r="D944" s="10"/>
      <c r="E944" s="10"/>
      <c r="F944" s="11"/>
      <c r="G944" s="10"/>
      <c r="H944" s="10"/>
    </row>
    <row r="945" spans="2:8" x14ac:dyDescent="0.35">
      <c r="B945" s="10"/>
      <c r="C945" s="10"/>
      <c r="D945" s="10"/>
      <c r="E945" s="10"/>
      <c r="F945" s="11"/>
      <c r="G945" s="10"/>
      <c r="H945" s="10"/>
    </row>
    <row r="946" spans="2:8" x14ac:dyDescent="0.35">
      <c r="B946" s="10"/>
      <c r="C946" s="10"/>
      <c r="D946" s="10"/>
      <c r="E946" s="10"/>
      <c r="F946" s="11"/>
      <c r="G946" s="10"/>
      <c r="H946" s="10"/>
    </row>
    <row r="947" spans="2:8" x14ac:dyDescent="0.35">
      <c r="B947" s="10"/>
      <c r="C947" s="10"/>
      <c r="D947" s="10"/>
      <c r="E947" s="10"/>
      <c r="F947" s="11"/>
      <c r="G947" s="10"/>
      <c r="H947" s="10"/>
    </row>
    <row r="948" spans="2:8" x14ac:dyDescent="0.35">
      <c r="B948" s="10"/>
      <c r="C948" s="10"/>
      <c r="D948" s="10"/>
      <c r="E948" s="10"/>
      <c r="F948" s="11"/>
      <c r="G948" s="10"/>
      <c r="H948" s="10"/>
    </row>
    <row r="949" spans="2:8" x14ac:dyDescent="0.35">
      <c r="B949" s="10"/>
      <c r="C949" s="10"/>
      <c r="D949" s="10"/>
      <c r="E949" s="10"/>
      <c r="F949" s="11"/>
      <c r="G949" s="10"/>
      <c r="H949" s="10"/>
    </row>
    <row r="950" spans="2:8" x14ac:dyDescent="0.35">
      <c r="B950" s="10"/>
      <c r="C950" s="10"/>
      <c r="D950" s="10"/>
      <c r="E950" s="10"/>
      <c r="F950" s="11"/>
      <c r="G950" s="10"/>
      <c r="H950" s="10"/>
    </row>
    <row r="951" spans="2:8" x14ac:dyDescent="0.35">
      <c r="B951" s="10"/>
      <c r="C951" s="10"/>
      <c r="D951" s="10"/>
      <c r="E951" s="10"/>
      <c r="F951" s="11"/>
      <c r="G951" s="10"/>
      <c r="H951" s="10"/>
    </row>
    <row r="952" spans="2:8" x14ac:dyDescent="0.35">
      <c r="B952" s="10"/>
      <c r="C952" s="10"/>
      <c r="D952" s="10"/>
      <c r="E952" s="10"/>
      <c r="F952" s="11"/>
      <c r="G952" s="10"/>
      <c r="H952" s="10"/>
    </row>
    <row r="953" spans="2:8" x14ac:dyDescent="0.35">
      <c r="B953" s="10"/>
      <c r="C953" s="10"/>
      <c r="D953" s="10"/>
      <c r="E953" s="10"/>
      <c r="F953" s="11"/>
      <c r="G953" s="10"/>
      <c r="H953" s="10"/>
    </row>
    <row r="954" spans="2:8" x14ac:dyDescent="0.35">
      <c r="B954" s="10"/>
      <c r="C954" s="10"/>
      <c r="D954" s="10"/>
      <c r="E954" s="10"/>
      <c r="F954" s="11"/>
      <c r="G954" s="10"/>
      <c r="H954" s="10"/>
    </row>
    <row r="955" spans="2:8" x14ac:dyDescent="0.35">
      <c r="B955" s="10"/>
      <c r="C955" s="10"/>
      <c r="D955" s="10"/>
      <c r="E955" s="10"/>
      <c r="F955" s="11"/>
      <c r="G955" s="10"/>
      <c r="H955" s="10"/>
    </row>
    <row r="956" spans="2:8" x14ac:dyDescent="0.35">
      <c r="B956" s="10"/>
      <c r="C956" s="10"/>
      <c r="D956" s="10"/>
      <c r="E956" s="10"/>
      <c r="F956" s="11"/>
      <c r="G956" s="10"/>
      <c r="H956" s="10"/>
    </row>
    <row r="957" spans="2:8" x14ac:dyDescent="0.35">
      <c r="B957" s="10"/>
      <c r="C957" s="10"/>
      <c r="D957" s="10"/>
      <c r="E957" s="10"/>
      <c r="F957" s="11"/>
      <c r="G957" s="10"/>
      <c r="H957" s="10"/>
    </row>
    <row r="958" spans="2:8" x14ac:dyDescent="0.35">
      <c r="B958" s="10"/>
      <c r="C958" s="10"/>
      <c r="D958" s="10"/>
      <c r="E958" s="10"/>
      <c r="F958" s="11"/>
      <c r="G958" s="10"/>
      <c r="H958" s="10"/>
    </row>
    <row r="959" spans="2:8" x14ac:dyDescent="0.35">
      <c r="B959" s="10"/>
      <c r="C959" s="10"/>
      <c r="D959" s="10"/>
      <c r="E959" s="10"/>
      <c r="F959" s="11"/>
      <c r="G959" s="10"/>
      <c r="H959" s="10"/>
    </row>
    <row r="960" spans="2:8" x14ac:dyDescent="0.35">
      <c r="B960" s="10"/>
      <c r="C960" s="10"/>
      <c r="D960" s="10"/>
      <c r="E960" s="10"/>
      <c r="F960" s="11"/>
      <c r="G960" s="10"/>
      <c r="H960" s="10"/>
    </row>
    <row r="961" spans="2:8" x14ac:dyDescent="0.35">
      <c r="B961" s="10"/>
      <c r="C961" s="10"/>
      <c r="D961" s="10"/>
      <c r="E961" s="10"/>
      <c r="F961" s="11"/>
      <c r="G961" s="10"/>
      <c r="H961" s="10"/>
    </row>
    <row r="962" spans="2:8" x14ac:dyDescent="0.35">
      <c r="B962" s="10"/>
      <c r="C962" s="10"/>
      <c r="D962" s="10"/>
      <c r="E962" s="10"/>
      <c r="F962" s="11"/>
      <c r="G962" s="10"/>
      <c r="H962" s="10"/>
    </row>
    <row r="963" spans="2:8" x14ac:dyDescent="0.35">
      <c r="B963" s="10"/>
      <c r="C963" s="10"/>
      <c r="D963" s="10"/>
      <c r="E963" s="10"/>
      <c r="F963" s="11"/>
      <c r="G963" s="10"/>
      <c r="H963" s="10"/>
    </row>
    <row r="964" spans="2:8" x14ac:dyDescent="0.35">
      <c r="B964" s="10"/>
      <c r="C964" s="10"/>
      <c r="D964" s="10"/>
      <c r="E964" s="10"/>
      <c r="F964" s="11"/>
      <c r="G964" s="10"/>
      <c r="H964" s="10"/>
    </row>
    <row r="965" spans="2:8" x14ac:dyDescent="0.35">
      <c r="B965" s="10"/>
      <c r="C965" s="10"/>
      <c r="D965" s="10"/>
      <c r="E965" s="10"/>
      <c r="F965" s="11"/>
      <c r="G965" s="10"/>
      <c r="H965" s="10"/>
    </row>
    <row r="966" spans="2:8" x14ac:dyDescent="0.35">
      <c r="B966" s="10"/>
      <c r="C966" s="10"/>
      <c r="D966" s="10"/>
      <c r="E966" s="10"/>
      <c r="F966" s="11"/>
      <c r="G966" s="10"/>
      <c r="H966" s="10"/>
    </row>
    <row r="967" spans="2:8" x14ac:dyDescent="0.35">
      <c r="B967" s="10"/>
      <c r="C967" s="10"/>
      <c r="D967" s="10"/>
      <c r="E967" s="10"/>
      <c r="F967" s="11"/>
      <c r="G967" s="10"/>
      <c r="H967" s="10"/>
    </row>
    <row r="968" spans="2:8" x14ac:dyDescent="0.35">
      <c r="B968" s="10"/>
      <c r="C968" s="10"/>
      <c r="D968" s="10"/>
      <c r="E968" s="10"/>
      <c r="F968" s="11"/>
      <c r="G968" s="10"/>
      <c r="H968" s="10"/>
    </row>
    <row r="969" spans="2:8" x14ac:dyDescent="0.35">
      <c r="B969" s="10"/>
      <c r="C969" s="10"/>
      <c r="D969" s="10"/>
      <c r="E969" s="10"/>
      <c r="F969" s="11"/>
      <c r="G969" s="10"/>
      <c r="H969" s="10"/>
    </row>
    <row r="970" spans="2:8" x14ac:dyDescent="0.35">
      <c r="B970" s="10"/>
      <c r="C970" s="10"/>
      <c r="D970" s="10"/>
      <c r="E970" s="10"/>
      <c r="F970" s="11"/>
      <c r="G970" s="10"/>
      <c r="H970" s="10"/>
    </row>
    <row r="971" spans="2:8" x14ac:dyDescent="0.35">
      <c r="B971" s="10"/>
      <c r="C971" s="10"/>
      <c r="D971" s="10"/>
      <c r="E971" s="10"/>
      <c r="F971" s="11"/>
      <c r="G971" s="10"/>
      <c r="H971" s="10"/>
    </row>
    <row r="972" spans="2:8" x14ac:dyDescent="0.35">
      <c r="B972" s="10"/>
      <c r="C972" s="10"/>
      <c r="D972" s="10"/>
      <c r="E972" s="10"/>
      <c r="F972" s="11"/>
      <c r="G972" s="10"/>
      <c r="H972" s="10"/>
    </row>
    <row r="973" spans="2:8" x14ac:dyDescent="0.35">
      <c r="B973" s="10"/>
      <c r="C973" s="10"/>
      <c r="D973" s="10"/>
      <c r="E973" s="10"/>
      <c r="F973" s="11"/>
      <c r="G973" s="10"/>
      <c r="H973" s="10"/>
    </row>
    <row r="974" spans="2:8" x14ac:dyDescent="0.35">
      <c r="B974" s="10"/>
      <c r="C974" s="10"/>
      <c r="D974" s="10"/>
      <c r="E974" s="10"/>
      <c r="F974" s="11"/>
      <c r="G974" s="10"/>
      <c r="H974" s="10"/>
    </row>
    <row r="975" spans="2:8" x14ac:dyDescent="0.35">
      <c r="B975" s="10"/>
      <c r="C975" s="10"/>
      <c r="D975" s="10"/>
      <c r="E975" s="10"/>
      <c r="F975" s="11"/>
      <c r="G975" s="10"/>
      <c r="H975" s="10"/>
    </row>
    <row r="976" spans="2:8" x14ac:dyDescent="0.35">
      <c r="B976" s="10"/>
      <c r="C976" s="10"/>
      <c r="D976" s="10"/>
      <c r="E976" s="10"/>
      <c r="F976" s="11"/>
      <c r="G976" s="10"/>
      <c r="H976" s="10"/>
    </row>
    <row r="977" spans="2:8" x14ac:dyDescent="0.35">
      <c r="B977" s="10"/>
      <c r="C977" s="10"/>
      <c r="D977" s="10"/>
      <c r="E977" s="10"/>
      <c r="F977" s="11"/>
      <c r="G977" s="10"/>
      <c r="H977" s="10"/>
    </row>
    <row r="978" spans="2:8" x14ac:dyDescent="0.35">
      <c r="B978" s="10"/>
      <c r="C978" s="10"/>
      <c r="D978" s="10"/>
      <c r="E978" s="10"/>
      <c r="F978" s="11"/>
      <c r="G978" s="10"/>
      <c r="H978" s="10"/>
    </row>
    <row r="979" spans="2:8" x14ac:dyDescent="0.35">
      <c r="B979" s="10"/>
      <c r="C979" s="10"/>
      <c r="D979" s="10"/>
      <c r="E979" s="10"/>
      <c r="F979" s="11"/>
      <c r="G979" s="10"/>
      <c r="H979" s="10"/>
    </row>
    <row r="980" spans="2:8" x14ac:dyDescent="0.35">
      <c r="B980" s="10"/>
      <c r="C980" s="10"/>
      <c r="D980" s="10"/>
      <c r="E980" s="10"/>
      <c r="F980" s="11"/>
      <c r="G980" s="10"/>
      <c r="H980" s="10"/>
    </row>
    <row r="981" spans="2:8" x14ac:dyDescent="0.35">
      <c r="B981" s="10"/>
      <c r="C981" s="10"/>
      <c r="D981" s="10"/>
      <c r="E981" s="10"/>
      <c r="F981" s="11"/>
      <c r="G981" s="10"/>
      <c r="H981" s="10"/>
    </row>
    <row r="982" spans="2:8" x14ac:dyDescent="0.35">
      <c r="B982" s="10"/>
      <c r="C982" s="10"/>
      <c r="D982" s="10"/>
      <c r="E982" s="10"/>
      <c r="F982" s="11"/>
      <c r="G982" s="10"/>
      <c r="H982" s="10"/>
    </row>
    <row r="983" spans="2:8" x14ac:dyDescent="0.35">
      <c r="B983" s="10"/>
      <c r="C983" s="10"/>
      <c r="D983" s="10"/>
      <c r="E983" s="10"/>
      <c r="F983" s="11"/>
      <c r="G983" s="10"/>
      <c r="H983" s="10"/>
    </row>
    <row r="984" spans="2:8" x14ac:dyDescent="0.35">
      <c r="B984" s="10"/>
      <c r="C984" s="10"/>
      <c r="D984" s="10"/>
      <c r="E984" s="10"/>
      <c r="F984" s="11"/>
      <c r="G984" s="10"/>
      <c r="H984" s="10"/>
    </row>
    <row r="985" spans="2:8" x14ac:dyDescent="0.35">
      <c r="B985" s="10"/>
      <c r="C985" s="10"/>
      <c r="D985" s="10"/>
      <c r="E985" s="10"/>
      <c r="F985" s="11"/>
      <c r="G985" s="10"/>
      <c r="H985" s="10"/>
    </row>
    <row r="986" spans="2:8" x14ac:dyDescent="0.35">
      <c r="B986" s="10"/>
      <c r="C986" s="10"/>
      <c r="D986" s="10"/>
      <c r="E986" s="10"/>
      <c r="F986" s="11"/>
      <c r="G986" s="10"/>
      <c r="H986" s="10"/>
    </row>
    <row r="987" spans="2:8" x14ac:dyDescent="0.35">
      <c r="B987" s="10"/>
      <c r="C987" s="10"/>
      <c r="D987" s="10"/>
      <c r="E987" s="10"/>
      <c r="F987" s="11"/>
      <c r="G987" s="10"/>
      <c r="H987" s="10"/>
    </row>
    <row r="988" spans="2:8" x14ac:dyDescent="0.35">
      <c r="B988" s="10"/>
      <c r="C988" s="10"/>
      <c r="D988" s="10"/>
      <c r="E988" s="10"/>
      <c r="F988" s="11"/>
      <c r="G988" s="10"/>
      <c r="H988" s="10"/>
    </row>
    <row r="989" spans="2:8" x14ac:dyDescent="0.35">
      <c r="B989" s="10"/>
      <c r="C989" s="10"/>
      <c r="D989" s="10"/>
      <c r="E989" s="10"/>
      <c r="F989" s="11"/>
      <c r="G989" s="10"/>
      <c r="H989" s="10"/>
    </row>
    <row r="990" spans="2:8" x14ac:dyDescent="0.35">
      <c r="B990" s="10"/>
      <c r="C990" s="10"/>
      <c r="D990" s="10"/>
      <c r="E990" s="10"/>
      <c r="F990" s="11"/>
      <c r="G990" s="10"/>
      <c r="H990" s="10"/>
    </row>
    <row r="991" spans="2:8" x14ac:dyDescent="0.35">
      <c r="B991" s="10"/>
      <c r="C991" s="10"/>
      <c r="D991" s="10"/>
      <c r="E991" s="10"/>
      <c r="F991" s="11"/>
      <c r="G991" s="10"/>
      <c r="H991" s="10"/>
    </row>
    <row r="992" spans="2:8" x14ac:dyDescent="0.35">
      <c r="B992" s="10"/>
      <c r="C992" s="10"/>
      <c r="D992" s="10"/>
      <c r="E992" s="10"/>
      <c r="F992" s="11"/>
      <c r="G992" s="10"/>
      <c r="H992" s="10"/>
    </row>
    <row r="993" spans="2:8" x14ac:dyDescent="0.35">
      <c r="B993" s="10"/>
      <c r="C993" s="10"/>
      <c r="D993" s="10"/>
      <c r="E993" s="10"/>
      <c r="F993" s="11"/>
      <c r="G993" s="10"/>
      <c r="H993" s="10"/>
    </row>
    <row r="994" spans="2:8" x14ac:dyDescent="0.35">
      <c r="B994" s="10"/>
      <c r="C994" s="10"/>
      <c r="D994" s="10"/>
      <c r="E994" s="10"/>
      <c r="F994" s="11"/>
      <c r="G994" s="10"/>
      <c r="H994" s="10"/>
    </row>
    <row r="995" spans="2:8" x14ac:dyDescent="0.35">
      <c r="B995" s="10"/>
      <c r="C995" s="10"/>
      <c r="D995" s="10"/>
      <c r="E995" s="10"/>
      <c r="F995" s="11"/>
      <c r="G995" s="10"/>
      <c r="H995" s="10"/>
    </row>
    <row r="996" spans="2:8" x14ac:dyDescent="0.35">
      <c r="B996" s="10"/>
      <c r="C996" s="10"/>
      <c r="D996" s="10"/>
      <c r="E996" s="10"/>
      <c r="F996" s="11"/>
      <c r="G996" s="10"/>
      <c r="H996" s="10"/>
    </row>
    <row r="997" spans="2:8" x14ac:dyDescent="0.35">
      <c r="B997" s="10"/>
      <c r="C997" s="10"/>
      <c r="D997" s="10"/>
      <c r="E997" s="10"/>
      <c r="F997" s="11"/>
      <c r="G997" s="10"/>
      <c r="H997" s="10"/>
    </row>
    <row r="998" spans="2:8" x14ac:dyDescent="0.35">
      <c r="B998" s="10"/>
      <c r="C998" s="10"/>
      <c r="D998" s="10"/>
      <c r="E998" s="10"/>
      <c r="F998" s="11"/>
      <c r="G998" s="10"/>
      <c r="H998" s="10"/>
    </row>
    <row r="999" spans="2:8" x14ac:dyDescent="0.35">
      <c r="B999" s="10"/>
      <c r="C999" s="10"/>
      <c r="D999" s="10"/>
      <c r="E999" s="10"/>
      <c r="F999" s="11"/>
      <c r="G999" s="10"/>
      <c r="H999" s="10"/>
    </row>
    <row r="1000" spans="2:8" x14ac:dyDescent="0.35">
      <c r="B1000" s="10"/>
      <c r="C1000" s="10"/>
      <c r="D1000" s="10"/>
      <c r="E1000" s="10"/>
      <c r="F1000" s="11"/>
      <c r="G1000" s="10"/>
      <c r="H1000" s="10"/>
    </row>
    <row r="1001" spans="2:8" x14ac:dyDescent="0.35">
      <c r="B1001" s="10"/>
      <c r="C1001" s="10"/>
      <c r="D1001" s="10"/>
      <c r="E1001" s="10"/>
      <c r="F1001" s="11"/>
      <c r="G1001" s="10"/>
      <c r="H1001" s="10"/>
    </row>
    <row r="1002" spans="2:8" x14ac:dyDescent="0.35">
      <c r="B1002" s="10"/>
      <c r="C1002" s="10"/>
      <c r="D1002" s="10"/>
      <c r="E1002" s="10"/>
      <c r="F1002" s="11"/>
      <c r="G1002" s="10"/>
      <c r="H1002" s="10"/>
    </row>
    <row r="1003" spans="2:8" x14ac:dyDescent="0.35">
      <c r="B1003" s="10"/>
      <c r="C1003" s="10"/>
      <c r="D1003" s="10"/>
      <c r="E1003" s="10"/>
      <c r="F1003" s="11"/>
      <c r="G1003" s="10"/>
      <c r="H1003" s="10"/>
    </row>
    <row r="1004" spans="2:8" x14ac:dyDescent="0.35">
      <c r="B1004" s="10"/>
      <c r="C1004" s="10"/>
      <c r="D1004" s="10"/>
      <c r="E1004" s="10"/>
      <c r="F1004" s="11"/>
      <c r="G1004" s="10"/>
      <c r="H1004" s="10"/>
    </row>
    <row r="1005" spans="2:8" x14ac:dyDescent="0.35">
      <c r="B1005" s="10"/>
      <c r="C1005" s="10"/>
      <c r="D1005" s="10"/>
      <c r="E1005" s="10"/>
      <c r="F1005" s="11"/>
      <c r="G1005" s="10"/>
      <c r="H1005" s="10"/>
    </row>
    <row r="1006" spans="2:8" x14ac:dyDescent="0.35">
      <c r="B1006" s="10"/>
      <c r="C1006" s="10"/>
      <c r="D1006" s="10"/>
      <c r="E1006" s="10"/>
      <c r="F1006" s="11"/>
      <c r="G1006" s="10"/>
      <c r="H1006" s="10"/>
    </row>
    <row r="1007" spans="2:8" x14ac:dyDescent="0.35">
      <c r="B1007" s="10"/>
      <c r="C1007" s="10"/>
      <c r="D1007" s="10"/>
      <c r="E1007" s="10"/>
      <c r="F1007" s="11"/>
      <c r="G1007" s="10"/>
      <c r="H1007" s="10"/>
    </row>
    <row r="1008" spans="2:8" x14ac:dyDescent="0.35">
      <c r="B1008" s="10"/>
      <c r="C1008" s="10"/>
      <c r="D1008" s="10"/>
      <c r="E1008" s="10"/>
      <c r="F1008" s="11"/>
      <c r="G1008" s="10"/>
      <c r="H1008" s="10"/>
    </row>
  </sheetData>
  <dataValidations count="2">
    <dataValidation type="date" operator="greaterThanOrEqual" allowBlank="1" showInputMessage="1" showErrorMessage="1" sqref="F10:F1008" xr:uid="{00000000-0002-0000-0600-000001000000}">
      <formula1>-693594</formula1>
    </dataValidation>
    <dataValidation type="date" operator="greaterThanOrEqual" allowBlank="1" showErrorMessage="1" sqref="F9" xr:uid="{29765624-C4A6-4505-A299-5DDBDD677DAB}">
      <formula1>-693594</formula1>
    </dataValidation>
  </dataValidations>
  <hyperlinks>
    <hyperlink ref="H9" r:id="rId1" xr:uid="{6F271C56-139F-44FD-84E5-6B9736C32E5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datasets!$B$9:$B$1000</xm:f>
          </x14:formula1>
          <xm:sqref>B9:B1008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FEFEF"/>
  </sheetPr>
  <dimension ref="A1:F1008"/>
  <sheetViews>
    <sheetView workbookViewId="0">
      <pane xSplit="1" ySplit="1" topLeftCell="B2" activePane="bottomRight" state="frozen"/>
      <selection pane="topRight" activeCell="B1" sqref="B1"/>
      <selection pane="bottomLeft" activeCell="A2" sqref="A2"/>
      <selection pane="bottomRight" activeCell="C9" sqref="C9"/>
    </sheetView>
  </sheetViews>
  <sheetFormatPr defaultRowHeight="14.5" x14ac:dyDescent="0.35"/>
  <cols>
    <col min="1" max="1" width="11.7265625" style="3" customWidth="1"/>
    <col min="2" max="2" width="16.7265625" customWidth="1"/>
    <col min="3" max="3" width="30.7265625" customWidth="1"/>
    <col min="4" max="4" width="34.7265625" customWidth="1"/>
    <col min="5" max="5" width="39.7265625" customWidth="1"/>
    <col min="6" max="6" width="31.7265625" customWidth="1"/>
  </cols>
  <sheetData>
    <row r="1" spans="1:6" s="4" customFormat="1" x14ac:dyDescent="0.35">
      <c r="A1" s="4" t="s">
        <v>5</v>
      </c>
      <c r="B1" s="4" t="s">
        <v>13</v>
      </c>
      <c r="C1" s="4" t="s">
        <v>412</v>
      </c>
      <c r="D1" s="4" t="s">
        <v>415</v>
      </c>
      <c r="E1" s="4" t="s">
        <v>425</v>
      </c>
      <c r="F1" s="4" t="s">
        <v>427</v>
      </c>
    </row>
    <row r="2" spans="1:6" s="5" customFormat="1" x14ac:dyDescent="0.35">
      <c r="A2" s="5" t="s">
        <v>6</v>
      </c>
      <c r="B2" s="5" t="s">
        <v>14</v>
      </c>
      <c r="C2" s="5" t="s">
        <v>413</v>
      </c>
      <c r="D2" s="5" t="s">
        <v>416</v>
      </c>
      <c r="E2" s="5" t="s">
        <v>22</v>
      </c>
      <c r="F2" s="5" t="s">
        <v>428</v>
      </c>
    </row>
    <row r="3" spans="1:6" s="6" customFormat="1" ht="30" customHeight="1" x14ac:dyDescent="0.35">
      <c r="A3" s="6" t="s">
        <v>7</v>
      </c>
      <c r="B3" s="6" t="s">
        <v>15</v>
      </c>
      <c r="C3" s="6" t="s">
        <v>414</v>
      </c>
      <c r="D3" s="6" t="s">
        <v>417</v>
      </c>
      <c r="E3" s="6" t="s">
        <v>426</v>
      </c>
      <c r="F3" s="6" t="s">
        <v>429</v>
      </c>
    </row>
    <row r="4" spans="1:6" s="7" customFormat="1" ht="10.5" x14ac:dyDescent="0.25">
      <c r="A4" s="7" t="s">
        <v>8</v>
      </c>
      <c r="B4" s="7" t="s">
        <v>16</v>
      </c>
      <c r="C4" s="7" t="s">
        <v>16</v>
      </c>
    </row>
    <row r="5" spans="1:6" s="7" customFormat="1" ht="10.5" x14ac:dyDescent="0.25">
      <c r="A5" s="7" t="s">
        <v>9</v>
      </c>
      <c r="B5" s="7" t="s">
        <v>17</v>
      </c>
      <c r="C5" s="7" t="s">
        <v>17</v>
      </c>
      <c r="D5" s="7" t="s">
        <v>17</v>
      </c>
      <c r="E5" s="7" t="s">
        <v>17</v>
      </c>
      <c r="F5" s="7" t="s">
        <v>17</v>
      </c>
    </row>
    <row r="6" spans="1:6" s="6" customFormat="1" ht="30" customHeight="1" x14ac:dyDescent="0.35">
      <c r="A6" s="6" t="s">
        <v>10</v>
      </c>
      <c r="F6" s="6" t="s">
        <v>44</v>
      </c>
    </row>
    <row r="7" spans="1:6" s="8" customFormat="1" ht="10.5" x14ac:dyDescent="0.25">
      <c r="A7" s="8" t="s">
        <v>11</v>
      </c>
      <c r="D7" s="8" t="str">
        <f>HYPERLINK("https://docs.riskdatalibrary.org/en/latest/reference/codelists/#location-gazetteers","location_gazetteers")</f>
        <v>location_gazetteers</v>
      </c>
    </row>
    <row r="8" spans="1:6" s="9" customFormat="1" ht="50" customHeight="1" x14ac:dyDescent="0.35">
      <c r="A8" s="9" t="s">
        <v>12</v>
      </c>
    </row>
    <row r="9" spans="1:6" x14ac:dyDescent="0.35">
      <c r="B9" s="10"/>
      <c r="C9" s="10"/>
      <c r="D9" s="10"/>
      <c r="E9" s="10"/>
      <c r="F9" s="10"/>
    </row>
    <row r="10" spans="1:6" x14ac:dyDescent="0.35">
      <c r="B10" s="10"/>
      <c r="C10" s="10"/>
      <c r="D10" s="10"/>
      <c r="E10" s="10"/>
      <c r="F10" s="10"/>
    </row>
    <row r="11" spans="1:6" x14ac:dyDescent="0.35">
      <c r="B11" s="10"/>
      <c r="C11" s="10"/>
      <c r="D11" s="10"/>
      <c r="E11" s="10"/>
      <c r="F11" s="10"/>
    </row>
    <row r="12" spans="1:6" x14ac:dyDescent="0.35">
      <c r="B12" s="10"/>
      <c r="C12" s="10"/>
      <c r="D12" s="10"/>
      <c r="E12" s="10"/>
      <c r="F12" s="10"/>
    </row>
    <row r="13" spans="1:6" x14ac:dyDescent="0.35">
      <c r="B13" s="10"/>
      <c r="C13" s="10"/>
      <c r="D13" s="10"/>
      <c r="E13" s="10"/>
      <c r="F13" s="10"/>
    </row>
    <row r="14" spans="1:6" x14ac:dyDescent="0.35">
      <c r="B14" s="10"/>
      <c r="C14" s="10"/>
      <c r="D14" s="10"/>
      <c r="E14" s="10"/>
      <c r="F14" s="10"/>
    </row>
    <row r="15" spans="1:6" x14ac:dyDescent="0.35">
      <c r="B15" s="10"/>
      <c r="C15" s="10"/>
      <c r="D15" s="10"/>
      <c r="E15" s="10"/>
      <c r="F15" s="10"/>
    </row>
    <row r="16" spans="1:6" x14ac:dyDescent="0.35">
      <c r="B16" s="10"/>
      <c r="C16" s="10"/>
      <c r="D16" s="10"/>
      <c r="E16" s="10"/>
      <c r="F16" s="10"/>
    </row>
    <row r="17" spans="2:6" x14ac:dyDescent="0.35">
      <c r="B17" s="10"/>
      <c r="C17" s="10"/>
      <c r="D17" s="10"/>
      <c r="E17" s="10"/>
      <c r="F17" s="10"/>
    </row>
    <row r="18" spans="2:6" x14ac:dyDescent="0.35">
      <c r="B18" s="10"/>
      <c r="C18" s="10"/>
      <c r="D18" s="10"/>
      <c r="E18" s="10"/>
      <c r="F18" s="10"/>
    </row>
    <row r="19" spans="2:6" x14ac:dyDescent="0.35">
      <c r="B19" s="10"/>
      <c r="C19" s="10"/>
      <c r="D19" s="10"/>
      <c r="E19" s="10"/>
      <c r="F19" s="10"/>
    </row>
    <row r="20" spans="2:6" x14ac:dyDescent="0.35">
      <c r="B20" s="10"/>
      <c r="C20" s="10"/>
      <c r="D20" s="10"/>
      <c r="E20" s="10"/>
      <c r="F20" s="10"/>
    </row>
    <row r="21" spans="2:6" x14ac:dyDescent="0.35">
      <c r="B21" s="10"/>
      <c r="C21" s="10"/>
      <c r="D21" s="10"/>
      <c r="E21" s="10"/>
      <c r="F21" s="10"/>
    </row>
    <row r="22" spans="2:6" x14ac:dyDescent="0.35">
      <c r="B22" s="10"/>
      <c r="C22" s="10"/>
      <c r="D22" s="10"/>
      <c r="E22" s="10"/>
      <c r="F22" s="10"/>
    </row>
    <row r="23" spans="2:6" x14ac:dyDescent="0.35">
      <c r="B23" s="10"/>
      <c r="C23" s="10"/>
      <c r="D23" s="10"/>
      <c r="E23" s="10"/>
      <c r="F23" s="10"/>
    </row>
    <row r="24" spans="2:6" x14ac:dyDescent="0.35">
      <c r="B24" s="10"/>
      <c r="C24" s="10"/>
      <c r="D24" s="10"/>
      <c r="E24" s="10"/>
      <c r="F24" s="10"/>
    </row>
    <row r="25" spans="2:6" x14ac:dyDescent="0.35">
      <c r="B25" s="10"/>
      <c r="C25" s="10"/>
      <c r="D25" s="10"/>
      <c r="E25" s="10"/>
      <c r="F25" s="10"/>
    </row>
    <row r="26" spans="2:6" x14ac:dyDescent="0.35">
      <c r="B26" s="10"/>
      <c r="C26" s="10"/>
      <c r="D26" s="10"/>
      <c r="E26" s="10"/>
      <c r="F26" s="10"/>
    </row>
    <row r="27" spans="2:6" x14ac:dyDescent="0.35">
      <c r="B27" s="10"/>
      <c r="C27" s="10"/>
      <c r="D27" s="10"/>
      <c r="E27" s="10"/>
      <c r="F27" s="10"/>
    </row>
    <row r="28" spans="2:6" x14ac:dyDescent="0.35">
      <c r="B28" s="10"/>
      <c r="C28" s="10"/>
      <c r="D28" s="10"/>
      <c r="E28" s="10"/>
      <c r="F28" s="10"/>
    </row>
    <row r="29" spans="2:6" x14ac:dyDescent="0.35">
      <c r="B29" s="10"/>
      <c r="C29" s="10"/>
      <c r="D29" s="10"/>
      <c r="E29" s="10"/>
      <c r="F29" s="10"/>
    </row>
    <row r="30" spans="2:6" x14ac:dyDescent="0.35">
      <c r="B30" s="10"/>
      <c r="C30" s="10"/>
      <c r="D30" s="10"/>
      <c r="E30" s="10"/>
      <c r="F30" s="10"/>
    </row>
    <row r="31" spans="2:6" x14ac:dyDescent="0.35">
      <c r="B31" s="10"/>
      <c r="C31" s="10"/>
      <c r="D31" s="10"/>
      <c r="E31" s="10"/>
      <c r="F31" s="10"/>
    </row>
    <row r="32" spans="2:6" x14ac:dyDescent="0.35">
      <c r="B32" s="10"/>
      <c r="C32" s="10"/>
      <c r="D32" s="10"/>
      <c r="E32" s="10"/>
      <c r="F32" s="10"/>
    </row>
    <row r="33" spans="2:6" x14ac:dyDescent="0.35">
      <c r="B33" s="10"/>
      <c r="C33" s="10"/>
      <c r="D33" s="10"/>
      <c r="E33" s="10"/>
      <c r="F33" s="10"/>
    </row>
    <row r="34" spans="2:6" x14ac:dyDescent="0.35">
      <c r="B34" s="10"/>
      <c r="C34" s="10"/>
      <c r="D34" s="10"/>
      <c r="E34" s="10"/>
      <c r="F34" s="10"/>
    </row>
    <row r="35" spans="2:6" x14ac:dyDescent="0.35">
      <c r="B35" s="10"/>
      <c r="C35" s="10"/>
      <c r="D35" s="10"/>
      <c r="E35" s="10"/>
      <c r="F35" s="10"/>
    </row>
    <row r="36" spans="2:6" x14ac:dyDescent="0.35">
      <c r="B36" s="10"/>
      <c r="C36" s="10"/>
      <c r="D36" s="10"/>
      <c r="E36" s="10"/>
      <c r="F36" s="10"/>
    </row>
    <row r="37" spans="2:6" x14ac:dyDescent="0.35">
      <c r="B37" s="10"/>
      <c r="C37" s="10"/>
      <c r="D37" s="10"/>
      <c r="E37" s="10"/>
      <c r="F37" s="10"/>
    </row>
    <row r="38" spans="2:6" x14ac:dyDescent="0.35">
      <c r="B38" s="10"/>
      <c r="C38" s="10"/>
      <c r="D38" s="10"/>
      <c r="E38" s="10"/>
      <c r="F38" s="10"/>
    </row>
    <row r="39" spans="2:6" x14ac:dyDescent="0.35">
      <c r="B39" s="10"/>
      <c r="C39" s="10"/>
      <c r="D39" s="10"/>
      <c r="E39" s="10"/>
      <c r="F39" s="10"/>
    </row>
    <row r="40" spans="2:6" x14ac:dyDescent="0.35">
      <c r="B40" s="10"/>
      <c r="C40" s="10"/>
      <c r="D40" s="10"/>
      <c r="E40" s="10"/>
      <c r="F40" s="10"/>
    </row>
    <row r="41" spans="2:6" x14ac:dyDescent="0.35">
      <c r="B41" s="10"/>
      <c r="C41" s="10"/>
      <c r="D41" s="10"/>
      <c r="E41" s="10"/>
      <c r="F41" s="10"/>
    </row>
    <row r="42" spans="2:6" x14ac:dyDescent="0.35">
      <c r="B42" s="10"/>
      <c r="C42" s="10"/>
      <c r="D42" s="10"/>
      <c r="E42" s="10"/>
      <c r="F42" s="10"/>
    </row>
    <row r="43" spans="2:6" x14ac:dyDescent="0.35">
      <c r="B43" s="10"/>
      <c r="C43" s="10"/>
      <c r="D43" s="10"/>
      <c r="E43" s="10"/>
      <c r="F43" s="10"/>
    </row>
    <row r="44" spans="2:6" x14ac:dyDescent="0.35">
      <c r="B44" s="10"/>
      <c r="C44" s="10"/>
      <c r="D44" s="10"/>
      <c r="E44" s="10"/>
      <c r="F44" s="10"/>
    </row>
    <row r="45" spans="2:6" x14ac:dyDescent="0.35">
      <c r="B45" s="10"/>
      <c r="C45" s="10"/>
      <c r="D45" s="10"/>
      <c r="E45" s="10"/>
      <c r="F45" s="10"/>
    </row>
    <row r="46" spans="2:6" x14ac:dyDescent="0.35">
      <c r="B46" s="10"/>
      <c r="C46" s="10"/>
      <c r="D46" s="10"/>
      <c r="E46" s="10"/>
      <c r="F46" s="10"/>
    </row>
    <row r="47" spans="2:6" x14ac:dyDescent="0.35">
      <c r="B47" s="10"/>
      <c r="C47" s="10"/>
      <c r="D47" s="10"/>
      <c r="E47" s="10"/>
      <c r="F47" s="10"/>
    </row>
    <row r="48" spans="2:6" x14ac:dyDescent="0.35">
      <c r="B48" s="10"/>
      <c r="C48" s="10"/>
      <c r="D48" s="10"/>
      <c r="E48" s="10"/>
      <c r="F48" s="10"/>
    </row>
    <row r="49" spans="2:6" x14ac:dyDescent="0.35">
      <c r="B49" s="10"/>
      <c r="C49" s="10"/>
      <c r="D49" s="10"/>
      <c r="E49" s="10"/>
      <c r="F49" s="10"/>
    </row>
    <row r="50" spans="2:6" x14ac:dyDescent="0.35">
      <c r="B50" s="10"/>
      <c r="C50" s="10"/>
      <c r="D50" s="10"/>
      <c r="E50" s="10"/>
      <c r="F50" s="10"/>
    </row>
    <row r="51" spans="2:6" x14ac:dyDescent="0.35">
      <c r="B51" s="10"/>
      <c r="C51" s="10"/>
      <c r="D51" s="10"/>
      <c r="E51" s="10"/>
      <c r="F51" s="10"/>
    </row>
    <row r="52" spans="2:6" x14ac:dyDescent="0.35">
      <c r="B52" s="10"/>
      <c r="C52" s="10"/>
      <c r="D52" s="10"/>
      <c r="E52" s="10"/>
      <c r="F52" s="10"/>
    </row>
    <row r="53" spans="2:6" x14ac:dyDescent="0.35">
      <c r="B53" s="10"/>
      <c r="C53" s="10"/>
      <c r="D53" s="10"/>
      <c r="E53" s="10"/>
      <c r="F53" s="10"/>
    </row>
    <row r="54" spans="2:6" x14ac:dyDescent="0.35">
      <c r="B54" s="10"/>
      <c r="C54" s="10"/>
      <c r="D54" s="10"/>
      <c r="E54" s="10"/>
      <c r="F54" s="10"/>
    </row>
    <row r="55" spans="2:6" x14ac:dyDescent="0.35">
      <c r="B55" s="10"/>
      <c r="C55" s="10"/>
      <c r="D55" s="10"/>
      <c r="E55" s="10"/>
      <c r="F55" s="10"/>
    </row>
    <row r="56" spans="2:6" x14ac:dyDescent="0.35">
      <c r="B56" s="10"/>
      <c r="C56" s="10"/>
      <c r="D56" s="10"/>
      <c r="E56" s="10"/>
      <c r="F56" s="10"/>
    </row>
    <row r="57" spans="2:6" x14ac:dyDescent="0.35">
      <c r="B57" s="10"/>
      <c r="C57" s="10"/>
      <c r="D57" s="10"/>
      <c r="E57" s="10"/>
      <c r="F57" s="10"/>
    </row>
    <row r="58" spans="2:6" x14ac:dyDescent="0.35">
      <c r="B58" s="10"/>
      <c r="C58" s="10"/>
      <c r="D58" s="10"/>
      <c r="E58" s="10"/>
      <c r="F58" s="10"/>
    </row>
    <row r="59" spans="2:6" x14ac:dyDescent="0.35">
      <c r="B59" s="10"/>
      <c r="C59" s="10"/>
      <c r="D59" s="10"/>
      <c r="E59" s="10"/>
      <c r="F59" s="10"/>
    </row>
    <row r="60" spans="2:6" x14ac:dyDescent="0.35">
      <c r="B60" s="10"/>
      <c r="C60" s="10"/>
      <c r="D60" s="10"/>
      <c r="E60" s="10"/>
      <c r="F60" s="10"/>
    </row>
    <row r="61" spans="2:6" x14ac:dyDescent="0.35">
      <c r="B61" s="10"/>
      <c r="C61" s="10"/>
      <c r="D61" s="10"/>
      <c r="E61" s="10"/>
      <c r="F61" s="10"/>
    </row>
    <row r="62" spans="2:6" x14ac:dyDescent="0.35">
      <c r="B62" s="10"/>
      <c r="C62" s="10"/>
      <c r="D62" s="10"/>
      <c r="E62" s="10"/>
      <c r="F62" s="10"/>
    </row>
    <row r="63" spans="2:6" x14ac:dyDescent="0.35">
      <c r="B63" s="10"/>
      <c r="C63" s="10"/>
      <c r="D63" s="10"/>
      <c r="E63" s="10"/>
      <c r="F63" s="10"/>
    </row>
    <row r="64" spans="2:6" x14ac:dyDescent="0.35">
      <c r="B64" s="10"/>
      <c r="C64" s="10"/>
      <c r="D64" s="10"/>
      <c r="E64" s="10"/>
      <c r="F64" s="10"/>
    </row>
    <row r="65" spans="2:6" x14ac:dyDescent="0.35">
      <c r="B65" s="10"/>
      <c r="C65" s="10"/>
      <c r="D65" s="10"/>
      <c r="E65" s="10"/>
      <c r="F65" s="10"/>
    </row>
    <row r="66" spans="2:6" x14ac:dyDescent="0.35">
      <c r="B66" s="10"/>
      <c r="C66" s="10"/>
      <c r="D66" s="10"/>
      <c r="E66" s="10"/>
      <c r="F66" s="10"/>
    </row>
    <row r="67" spans="2:6" x14ac:dyDescent="0.35">
      <c r="B67" s="10"/>
      <c r="C67" s="10"/>
      <c r="D67" s="10"/>
      <c r="E67" s="10"/>
      <c r="F67" s="10"/>
    </row>
    <row r="68" spans="2:6" x14ac:dyDescent="0.35">
      <c r="B68" s="10"/>
      <c r="C68" s="10"/>
      <c r="D68" s="10"/>
      <c r="E68" s="10"/>
      <c r="F68" s="10"/>
    </row>
    <row r="69" spans="2:6" x14ac:dyDescent="0.35">
      <c r="B69" s="10"/>
      <c r="C69" s="10"/>
      <c r="D69" s="10"/>
      <c r="E69" s="10"/>
      <c r="F69" s="10"/>
    </row>
    <row r="70" spans="2:6" x14ac:dyDescent="0.35">
      <c r="B70" s="10"/>
      <c r="C70" s="10"/>
      <c r="D70" s="10"/>
      <c r="E70" s="10"/>
      <c r="F70" s="10"/>
    </row>
    <row r="71" spans="2:6" x14ac:dyDescent="0.35">
      <c r="B71" s="10"/>
      <c r="C71" s="10"/>
      <c r="D71" s="10"/>
      <c r="E71" s="10"/>
      <c r="F71" s="10"/>
    </row>
    <row r="72" spans="2:6" x14ac:dyDescent="0.35">
      <c r="B72" s="10"/>
      <c r="C72" s="10"/>
      <c r="D72" s="10"/>
      <c r="E72" s="10"/>
      <c r="F72" s="10"/>
    </row>
    <row r="73" spans="2:6" x14ac:dyDescent="0.35">
      <c r="B73" s="10"/>
      <c r="C73" s="10"/>
      <c r="D73" s="10"/>
      <c r="E73" s="10"/>
      <c r="F73" s="10"/>
    </row>
    <row r="74" spans="2:6" x14ac:dyDescent="0.35">
      <c r="B74" s="10"/>
      <c r="C74" s="10"/>
      <c r="D74" s="10"/>
      <c r="E74" s="10"/>
      <c r="F74" s="10"/>
    </row>
    <row r="75" spans="2:6" x14ac:dyDescent="0.35">
      <c r="B75" s="10"/>
      <c r="C75" s="10"/>
      <c r="D75" s="10"/>
      <c r="E75" s="10"/>
      <c r="F75" s="10"/>
    </row>
    <row r="76" spans="2:6" x14ac:dyDescent="0.35">
      <c r="B76" s="10"/>
      <c r="C76" s="10"/>
      <c r="D76" s="10"/>
      <c r="E76" s="10"/>
      <c r="F76" s="10"/>
    </row>
    <row r="77" spans="2:6" x14ac:dyDescent="0.35">
      <c r="B77" s="10"/>
      <c r="C77" s="10"/>
      <c r="D77" s="10"/>
      <c r="E77" s="10"/>
      <c r="F77" s="10"/>
    </row>
    <row r="78" spans="2:6" x14ac:dyDescent="0.35">
      <c r="B78" s="10"/>
      <c r="C78" s="10"/>
      <c r="D78" s="10"/>
      <c r="E78" s="10"/>
      <c r="F78" s="10"/>
    </row>
    <row r="79" spans="2:6" x14ac:dyDescent="0.35">
      <c r="B79" s="10"/>
      <c r="C79" s="10"/>
      <c r="D79" s="10"/>
      <c r="E79" s="10"/>
      <c r="F79" s="10"/>
    </row>
    <row r="80" spans="2:6" x14ac:dyDescent="0.35">
      <c r="B80" s="10"/>
      <c r="C80" s="10"/>
      <c r="D80" s="10"/>
      <c r="E80" s="10"/>
      <c r="F80" s="10"/>
    </row>
    <row r="81" spans="2:6" x14ac:dyDescent="0.35">
      <c r="B81" s="10"/>
      <c r="C81" s="10"/>
      <c r="D81" s="10"/>
      <c r="E81" s="10"/>
      <c r="F81" s="10"/>
    </row>
    <row r="82" spans="2:6" x14ac:dyDescent="0.35">
      <c r="B82" s="10"/>
      <c r="C82" s="10"/>
      <c r="D82" s="10"/>
      <c r="E82" s="10"/>
      <c r="F82" s="10"/>
    </row>
    <row r="83" spans="2:6" x14ac:dyDescent="0.35">
      <c r="B83" s="10"/>
      <c r="C83" s="10"/>
      <c r="D83" s="10"/>
      <c r="E83" s="10"/>
      <c r="F83" s="10"/>
    </row>
    <row r="84" spans="2:6" x14ac:dyDescent="0.35">
      <c r="B84" s="10"/>
      <c r="C84" s="10"/>
      <c r="D84" s="10"/>
      <c r="E84" s="10"/>
      <c r="F84" s="10"/>
    </row>
    <row r="85" spans="2:6" x14ac:dyDescent="0.35">
      <c r="B85" s="10"/>
      <c r="C85" s="10"/>
      <c r="D85" s="10"/>
      <c r="E85" s="10"/>
      <c r="F85" s="10"/>
    </row>
    <row r="86" spans="2:6" x14ac:dyDescent="0.35">
      <c r="B86" s="10"/>
      <c r="C86" s="10"/>
      <c r="D86" s="10"/>
      <c r="E86" s="10"/>
      <c r="F86" s="10"/>
    </row>
    <row r="87" spans="2:6" x14ac:dyDescent="0.35">
      <c r="B87" s="10"/>
      <c r="C87" s="10"/>
      <c r="D87" s="10"/>
      <c r="E87" s="10"/>
      <c r="F87" s="10"/>
    </row>
    <row r="88" spans="2:6" x14ac:dyDescent="0.35">
      <c r="B88" s="10"/>
      <c r="C88" s="10"/>
      <c r="D88" s="10"/>
      <c r="E88" s="10"/>
      <c r="F88" s="10"/>
    </row>
    <row r="89" spans="2:6" x14ac:dyDescent="0.35">
      <c r="B89" s="10"/>
      <c r="C89" s="10"/>
      <c r="D89" s="10"/>
      <c r="E89" s="10"/>
      <c r="F89" s="10"/>
    </row>
    <row r="90" spans="2:6" x14ac:dyDescent="0.35">
      <c r="B90" s="10"/>
      <c r="C90" s="10"/>
      <c r="D90" s="10"/>
      <c r="E90" s="10"/>
      <c r="F90" s="10"/>
    </row>
    <row r="91" spans="2:6" x14ac:dyDescent="0.35">
      <c r="B91" s="10"/>
      <c r="C91" s="10"/>
      <c r="D91" s="10"/>
      <c r="E91" s="10"/>
      <c r="F91" s="10"/>
    </row>
    <row r="92" spans="2:6" x14ac:dyDescent="0.35">
      <c r="B92" s="10"/>
      <c r="C92" s="10"/>
      <c r="D92" s="10"/>
      <c r="E92" s="10"/>
      <c r="F92" s="10"/>
    </row>
    <row r="93" spans="2:6" x14ac:dyDescent="0.35">
      <c r="B93" s="10"/>
      <c r="C93" s="10"/>
      <c r="D93" s="10"/>
      <c r="E93" s="10"/>
      <c r="F93" s="10"/>
    </row>
    <row r="94" spans="2:6" x14ac:dyDescent="0.35">
      <c r="B94" s="10"/>
      <c r="C94" s="10"/>
      <c r="D94" s="10"/>
      <c r="E94" s="10"/>
      <c r="F94" s="10"/>
    </row>
    <row r="95" spans="2:6" x14ac:dyDescent="0.35">
      <c r="B95" s="10"/>
      <c r="C95" s="10"/>
      <c r="D95" s="10"/>
      <c r="E95" s="10"/>
      <c r="F95" s="10"/>
    </row>
    <row r="96" spans="2:6" x14ac:dyDescent="0.35">
      <c r="B96" s="10"/>
      <c r="C96" s="10"/>
      <c r="D96" s="10"/>
      <c r="E96" s="10"/>
      <c r="F96" s="10"/>
    </row>
    <row r="97" spans="2:6" x14ac:dyDescent="0.35">
      <c r="B97" s="10"/>
      <c r="C97" s="10"/>
      <c r="D97" s="10"/>
      <c r="E97" s="10"/>
      <c r="F97" s="10"/>
    </row>
    <row r="98" spans="2:6" x14ac:dyDescent="0.35">
      <c r="B98" s="10"/>
      <c r="C98" s="10"/>
      <c r="D98" s="10"/>
      <c r="E98" s="10"/>
      <c r="F98" s="10"/>
    </row>
    <row r="99" spans="2:6" x14ac:dyDescent="0.35">
      <c r="B99" s="10"/>
      <c r="C99" s="10"/>
      <c r="D99" s="10"/>
      <c r="E99" s="10"/>
      <c r="F99" s="10"/>
    </row>
    <row r="100" spans="2:6" x14ac:dyDescent="0.35">
      <c r="B100" s="10"/>
      <c r="C100" s="10"/>
      <c r="D100" s="10"/>
      <c r="E100" s="10"/>
      <c r="F100" s="10"/>
    </row>
    <row r="101" spans="2:6" x14ac:dyDescent="0.35">
      <c r="B101" s="10"/>
      <c r="C101" s="10"/>
      <c r="D101" s="10"/>
      <c r="E101" s="10"/>
      <c r="F101" s="10"/>
    </row>
    <row r="102" spans="2:6" x14ac:dyDescent="0.35">
      <c r="B102" s="10"/>
      <c r="C102" s="10"/>
      <c r="D102" s="10"/>
      <c r="E102" s="10"/>
      <c r="F102" s="10"/>
    </row>
    <row r="103" spans="2:6" x14ac:dyDescent="0.35">
      <c r="B103" s="10"/>
      <c r="C103" s="10"/>
      <c r="D103" s="10"/>
      <c r="E103" s="10"/>
      <c r="F103" s="10"/>
    </row>
    <row r="104" spans="2:6" x14ac:dyDescent="0.35">
      <c r="B104" s="10"/>
      <c r="C104" s="10"/>
      <c r="D104" s="10"/>
      <c r="E104" s="10"/>
      <c r="F104" s="10"/>
    </row>
    <row r="105" spans="2:6" x14ac:dyDescent="0.35">
      <c r="B105" s="10"/>
      <c r="C105" s="10"/>
      <c r="D105" s="10"/>
      <c r="E105" s="10"/>
      <c r="F105" s="10"/>
    </row>
    <row r="106" spans="2:6" x14ac:dyDescent="0.35">
      <c r="B106" s="10"/>
      <c r="C106" s="10"/>
      <c r="D106" s="10"/>
      <c r="E106" s="10"/>
      <c r="F106" s="10"/>
    </row>
    <row r="107" spans="2:6" x14ac:dyDescent="0.35">
      <c r="B107" s="10"/>
      <c r="C107" s="10"/>
      <c r="D107" s="10"/>
      <c r="E107" s="10"/>
      <c r="F107" s="10"/>
    </row>
    <row r="108" spans="2:6" x14ac:dyDescent="0.35">
      <c r="B108" s="10"/>
      <c r="C108" s="10"/>
      <c r="D108" s="10"/>
      <c r="E108" s="10"/>
      <c r="F108" s="10"/>
    </row>
    <row r="109" spans="2:6" x14ac:dyDescent="0.35">
      <c r="B109" s="10"/>
      <c r="C109" s="10"/>
      <c r="D109" s="10"/>
      <c r="E109" s="10"/>
      <c r="F109" s="10"/>
    </row>
    <row r="110" spans="2:6" x14ac:dyDescent="0.35">
      <c r="B110" s="10"/>
      <c r="C110" s="10"/>
      <c r="D110" s="10"/>
      <c r="E110" s="10"/>
      <c r="F110" s="10"/>
    </row>
    <row r="111" spans="2:6" x14ac:dyDescent="0.35">
      <c r="B111" s="10"/>
      <c r="C111" s="10"/>
      <c r="D111" s="10"/>
      <c r="E111" s="10"/>
      <c r="F111" s="10"/>
    </row>
    <row r="112" spans="2:6" x14ac:dyDescent="0.35">
      <c r="B112" s="10"/>
      <c r="C112" s="10"/>
      <c r="D112" s="10"/>
      <c r="E112" s="10"/>
      <c r="F112" s="10"/>
    </row>
    <row r="113" spans="2:6" x14ac:dyDescent="0.35">
      <c r="B113" s="10"/>
      <c r="C113" s="10"/>
      <c r="D113" s="10"/>
      <c r="E113" s="10"/>
      <c r="F113" s="10"/>
    </row>
    <row r="114" spans="2:6" x14ac:dyDescent="0.35">
      <c r="B114" s="10"/>
      <c r="C114" s="10"/>
      <c r="D114" s="10"/>
      <c r="E114" s="10"/>
      <c r="F114" s="10"/>
    </row>
    <row r="115" spans="2:6" x14ac:dyDescent="0.35">
      <c r="B115" s="10"/>
      <c r="C115" s="10"/>
      <c r="D115" s="10"/>
      <c r="E115" s="10"/>
      <c r="F115" s="10"/>
    </row>
    <row r="116" spans="2:6" x14ac:dyDescent="0.35">
      <c r="B116" s="10"/>
      <c r="C116" s="10"/>
      <c r="D116" s="10"/>
      <c r="E116" s="10"/>
      <c r="F116" s="10"/>
    </row>
    <row r="117" spans="2:6" x14ac:dyDescent="0.35">
      <c r="B117" s="10"/>
      <c r="C117" s="10"/>
      <c r="D117" s="10"/>
      <c r="E117" s="10"/>
      <c r="F117" s="10"/>
    </row>
    <row r="118" spans="2:6" x14ac:dyDescent="0.35">
      <c r="B118" s="10"/>
      <c r="C118" s="10"/>
      <c r="D118" s="10"/>
      <c r="E118" s="10"/>
      <c r="F118" s="10"/>
    </row>
    <row r="119" spans="2:6" x14ac:dyDescent="0.35">
      <c r="B119" s="10"/>
      <c r="C119" s="10"/>
      <c r="D119" s="10"/>
      <c r="E119" s="10"/>
      <c r="F119" s="10"/>
    </row>
    <row r="120" spans="2:6" x14ac:dyDescent="0.35">
      <c r="B120" s="10"/>
      <c r="C120" s="10"/>
      <c r="D120" s="10"/>
      <c r="E120" s="10"/>
      <c r="F120" s="10"/>
    </row>
    <row r="121" spans="2:6" x14ac:dyDescent="0.35">
      <c r="B121" s="10"/>
      <c r="C121" s="10"/>
      <c r="D121" s="10"/>
      <c r="E121" s="10"/>
      <c r="F121" s="10"/>
    </row>
    <row r="122" spans="2:6" x14ac:dyDescent="0.35">
      <c r="B122" s="10"/>
      <c r="C122" s="10"/>
      <c r="D122" s="10"/>
      <c r="E122" s="10"/>
      <c r="F122" s="10"/>
    </row>
    <row r="123" spans="2:6" x14ac:dyDescent="0.35">
      <c r="B123" s="10"/>
      <c r="C123" s="10"/>
      <c r="D123" s="10"/>
      <c r="E123" s="10"/>
      <c r="F123" s="10"/>
    </row>
    <row r="124" spans="2:6" x14ac:dyDescent="0.35">
      <c r="B124" s="10"/>
      <c r="C124" s="10"/>
      <c r="D124" s="10"/>
      <c r="E124" s="10"/>
      <c r="F124" s="10"/>
    </row>
    <row r="125" spans="2:6" x14ac:dyDescent="0.35">
      <c r="B125" s="10"/>
      <c r="C125" s="10"/>
      <c r="D125" s="10"/>
      <c r="E125" s="10"/>
      <c r="F125" s="10"/>
    </row>
    <row r="126" spans="2:6" x14ac:dyDescent="0.35">
      <c r="B126" s="10"/>
      <c r="C126" s="10"/>
      <c r="D126" s="10"/>
      <c r="E126" s="10"/>
      <c r="F126" s="10"/>
    </row>
    <row r="127" spans="2:6" x14ac:dyDescent="0.35">
      <c r="B127" s="10"/>
      <c r="C127" s="10"/>
      <c r="D127" s="10"/>
      <c r="E127" s="10"/>
      <c r="F127" s="10"/>
    </row>
    <row r="128" spans="2:6" x14ac:dyDescent="0.35">
      <c r="B128" s="10"/>
      <c r="C128" s="10"/>
      <c r="D128" s="10"/>
      <c r="E128" s="10"/>
      <c r="F128" s="10"/>
    </row>
    <row r="129" spans="2:6" x14ac:dyDescent="0.35">
      <c r="B129" s="10"/>
      <c r="C129" s="10"/>
      <c r="D129" s="10"/>
      <c r="E129" s="10"/>
      <c r="F129" s="10"/>
    </row>
    <row r="130" spans="2:6" x14ac:dyDescent="0.35">
      <c r="B130" s="10"/>
      <c r="C130" s="10"/>
      <c r="D130" s="10"/>
      <c r="E130" s="10"/>
      <c r="F130" s="10"/>
    </row>
    <row r="131" spans="2:6" x14ac:dyDescent="0.35">
      <c r="B131" s="10"/>
      <c r="C131" s="10"/>
      <c r="D131" s="10"/>
      <c r="E131" s="10"/>
      <c r="F131" s="10"/>
    </row>
    <row r="132" spans="2:6" x14ac:dyDescent="0.35">
      <c r="B132" s="10"/>
      <c r="C132" s="10"/>
      <c r="D132" s="10"/>
      <c r="E132" s="10"/>
      <c r="F132" s="10"/>
    </row>
    <row r="133" spans="2:6" x14ac:dyDescent="0.35">
      <c r="B133" s="10"/>
      <c r="C133" s="10"/>
      <c r="D133" s="10"/>
      <c r="E133" s="10"/>
      <c r="F133" s="10"/>
    </row>
    <row r="134" spans="2:6" x14ac:dyDescent="0.35">
      <c r="B134" s="10"/>
      <c r="C134" s="10"/>
      <c r="D134" s="10"/>
      <c r="E134" s="10"/>
      <c r="F134" s="10"/>
    </row>
    <row r="135" spans="2:6" x14ac:dyDescent="0.35">
      <c r="B135" s="10"/>
      <c r="C135" s="10"/>
      <c r="D135" s="10"/>
      <c r="E135" s="10"/>
      <c r="F135" s="10"/>
    </row>
    <row r="136" spans="2:6" x14ac:dyDescent="0.35">
      <c r="B136" s="10"/>
      <c r="C136" s="10"/>
      <c r="D136" s="10"/>
      <c r="E136" s="10"/>
      <c r="F136" s="10"/>
    </row>
    <row r="137" spans="2:6" x14ac:dyDescent="0.35">
      <c r="B137" s="10"/>
      <c r="C137" s="10"/>
      <c r="D137" s="10"/>
      <c r="E137" s="10"/>
      <c r="F137" s="10"/>
    </row>
    <row r="138" spans="2:6" x14ac:dyDescent="0.35">
      <c r="B138" s="10"/>
      <c r="C138" s="10"/>
      <c r="D138" s="10"/>
      <c r="E138" s="10"/>
      <c r="F138" s="10"/>
    </row>
    <row r="139" spans="2:6" x14ac:dyDescent="0.35">
      <c r="B139" s="10"/>
      <c r="C139" s="10"/>
      <c r="D139" s="10"/>
      <c r="E139" s="10"/>
      <c r="F139" s="10"/>
    </row>
    <row r="140" spans="2:6" x14ac:dyDescent="0.35">
      <c r="B140" s="10"/>
      <c r="C140" s="10"/>
      <c r="D140" s="10"/>
      <c r="E140" s="10"/>
      <c r="F140" s="10"/>
    </row>
    <row r="141" spans="2:6" x14ac:dyDescent="0.35">
      <c r="B141" s="10"/>
      <c r="C141" s="10"/>
      <c r="D141" s="10"/>
      <c r="E141" s="10"/>
      <c r="F141" s="10"/>
    </row>
    <row r="142" spans="2:6" x14ac:dyDescent="0.35">
      <c r="B142" s="10"/>
      <c r="C142" s="10"/>
      <c r="D142" s="10"/>
      <c r="E142" s="10"/>
      <c r="F142" s="10"/>
    </row>
    <row r="143" spans="2:6" x14ac:dyDescent="0.35">
      <c r="B143" s="10"/>
      <c r="C143" s="10"/>
      <c r="D143" s="10"/>
      <c r="E143" s="10"/>
      <c r="F143" s="10"/>
    </row>
    <row r="144" spans="2:6" x14ac:dyDescent="0.35">
      <c r="B144" s="10"/>
      <c r="C144" s="10"/>
      <c r="D144" s="10"/>
      <c r="E144" s="10"/>
      <c r="F144" s="10"/>
    </row>
    <row r="145" spans="2:6" x14ac:dyDescent="0.35">
      <c r="B145" s="10"/>
      <c r="C145" s="10"/>
      <c r="D145" s="10"/>
      <c r="E145" s="10"/>
      <c r="F145" s="10"/>
    </row>
    <row r="146" spans="2:6" x14ac:dyDescent="0.35">
      <c r="B146" s="10"/>
      <c r="C146" s="10"/>
      <c r="D146" s="10"/>
      <c r="E146" s="10"/>
      <c r="F146" s="10"/>
    </row>
    <row r="147" spans="2:6" x14ac:dyDescent="0.35">
      <c r="B147" s="10"/>
      <c r="C147" s="10"/>
      <c r="D147" s="10"/>
      <c r="E147" s="10"/>
      <c r="F147" s="10"/>
    </row>
    <row r="148" spans="2:6" x14ac:dyDescent="0.35">
      <c r="B148" s="10"/>
      <c r="C148" s="10"/>
      <c r="D148" s="10"/>
      <c r="E148" s="10"/>
      <c r="F148" s="10"/>
    </row>
    <row r="149" spans="2:6" x14ac:dyDescent="0.35">
      <c r="B149" s="10"/>
      <c r="C149" s="10"/>
      <c r="D149" s="10"/>
      <c r="E149" s="10"/>
      <c r="F149" s="10"/>
    </row>
    <row r="150" spans="2:6" x14ac:dyDescent="0.35">
      <c r="B150" s="10"/>
      <c r="C150" s="10"/>
      <c r="D150" s="10"/>
      <c r="E150" s="10"/>
      <c r="F150" s="10"/>
    </row>
    <row r="151" spans="2:6" x14ac:dyDescent="0.35">
      <c r="B151" s="10"/>
      <c r="C151" s="10"/>
      <c r="D151" s="10"/>
      <c r="E151" s="10"/>
      <c r="F151" s="10"/>
    </row>
    <row r="152" spans="2:6" x14ac:dyDescent="0.35">
      <c r="B152" s="10"/>
      <c r="C152" s="10"/>
      <c r="D152" s="10"/>
      <c r="E152" s="10"/>
      <c r="F152" s="10"/>
    </row>
    <row r="153" spans="2:6" x14ac:dyDescent="0.35">
      <c r="B153" s="10"/>
      <c r="C153" s="10"/>
      <c r="D153" s="10"/>
      <c r="E153" s="10"/>
      <c r="F153" s="10"/>
    </row>
    <row r="154" spans="2:6" x14ac:dyDescent="0.35">
      <c r="B154" s="10"/>
      <c r="C154" s="10"/>
      <c r="D154" s="10"/>
      <c r="E154" s="10"/>
      <c r="F154" s="10"/>
    </row>
    <row r="155" spans="2:6" x14ac:dyDescent="0.35">
      <c r="B155" s="10"/>
      <c r="C155" s="10"/>
      <c r="D155" s="10"/>
      <c r="E155" s="10"/>
      <c r="F155" s="10"/>
    </row>
    <row r="156" spans="2:6" x14ac:dyDescent="0.35">
      <c r="B156" s="10"/>
      <c r="C156" s="10"/>
      <c r="D156" s="10"/>
      <c r="E156" s="10"/>
      <c r="F156" s="10"/>
    </row>
    <row r="157" spans="2:6" x14ac:dyDescent="0.35">
      <c r="B157" s="10"/>
      <c r="C157" s="10"/>
      <c r="D157" s="10"/>
      <c r="E157" s="10"/>
      <c r="F157" s="10"/>
    </row>
    <row r="158" spans="2:6" x14ac:dyDescent="0.35">
      <c r="B158" s="10"/>
      <c r="C158" s="10"/>
      <c r="D158" s="10"/>
      <c r="E158" s="10"/>
      <c r="F158" s="10"/>
    </row>
    <row r="159" spans="2:6" x14ac:dyDescent="0.35">
      <c r="B159" s="10"/>
      <c r="C159" s="10"/>
      <c r="D159" s="10"/>
      <c r="E159" s="10"/>
      <c r="F159" s="10"/>
    </row>
    <row r="160" spans="2:6" x14ac:dyDescent="0.35">
      <c r="B160" s="10"/>
      <c r="C160" s="10"/>
      <c r="D160" s="10"/>
      <c r="E160" s="10"/>
      <c r="F160" s="10"/>
    </row>
    <row r="161" spans="2:6" x14ac:dyDescent="0.35">
      <c r="B161" s="10"/>
      <c r="C161" s="10"/>
      <c r="D161" s="10"/>
      <c r="E161" s="10"/>
      <c r="F161" s="10"/>
    </row>
    <row r="162" spans="2:6" x14ac:dyDescent="0.35">
      <c r="B162" s="10"/>
      <c r="C162" s="10"/>
      <c r="D162" s="10"/>
      <c r="E162" s="10"/>
      <c r="F162" s="10"/>
    </row>
    <row r="163" spans="2:6" x14ac:dyDescent="0.35">
      <c r="B163" s="10"/>
      <c r="C163" s="10"/>
      <c r="D163" s="10"/>
      <c r="E163" s="10"/>
      <c r="F163" s="10"/>
    </row>
    <row r="164" spans="2:6" x14ac:dyDescent="0.35">
      <c r="B164" s="10"/>
      <c r="C164" s="10"/>
      <c r="D164" s="10"/>
      <c r="E164" s="10"/>
      <c r="F164" s="10"/>
    </row>
    <row r="165" spans="2:6" x14ac:dyDescent="0.35">
      <c r="B165" s="10"/>
      <c r="C165" s="10"/>
      <c r="D165" s="10"/>
      <c r="E165" s="10"/>
      <c r="F165" s="10"/>
    </row>
    <row r="166" spans="2:6" x14ac:dyDescent="0.35">
      <c r="B166" s="10"/>
      <c r="C166" s="10"/>
      <c r="D166" s="10"/>
      <c r="E166" s="10"/>
      <c r="F166" s="10"/>
    </row>
    <row r="167" spans="2:6" x14ac:dyDescent="0.35">
      <c r="B167" s="10"/>
      <c r="C167" s="10"/>
      <c r="D167" s="10"/>
      <c r="E167" s="10"/>
      <c r="F167" s="10"/>
    </row>
    <row r="168" spans="2:6" x14ac:dyDescent="0.35">
      <c r="B168" s="10"/>
      <c r="C168" s="10"/>
      <c r="D168" s="10"/>
      <c r="E168" s="10"/>
      <c r="F168" s="10"/>
    </row>
    <row r="169" spans="2:6" x14ac:dyDescent="0.35">
      <c r="B169" s="10"/>
      <c r="C169" s="10"/>
      <c r="D169" s="10"/>
      <c r="E169" s="10"/>
      <c r="F169" s="10"/>
    </row>
    <row r="170" spans="2:6" x14ac:dyDescent="0.35">
      <c r="B170" s="10"/>
      <c r="C170" s="10"/>
      <c r="D170" s="10"/>
      <c r="E170" s="10"/>
      <c r="F170" s="10"/>
    </row>
    <row r="171" spans="2:6" x14ac:dyDescent="0.35">
      <c r="B171" s="10"/>
      <c r="C171" s="10"/>
      <c r="D171" s="10"/>
      <c r="E171" s="10"/>
      <c r="F171" s="10"/>
    </row>
    <row r="172" spans="2:6" x14ac:dyDescent="0.35">
      <c r="B172" s="10"/>
      <c r="C172" s="10"/>
      <c r="D172" s="10"/>
      <c r="E172" s="10"/>
      <c r="F172" s="10"/>
    </row>
    <row r="173" spans="2:6" x14ac:dyDescent="0.35">
      <c r="B173" s="10"/>
      <c r="C173" s="10"/>
      <c r="D173" s="10"/>
      <c r="E173" s="10"/>
      <c r="F173" s="10"/>
    </row>
    <row r="174" spans="2:6" x14ac:dyDescent="0.35">
      <c r="B174" s="10"/>
      <c r="C174" s="10"/>
      <c r="D174" s="10"/>
      <c r="E174" s="10"/>
      <c r="F174" s="10"/>
    </row>
    <row r="175" spans="2:6" x14ac:dyDescent="0.35">
      <c r="B175" s="10"/>
      <c r="C175" s="10"/>
      <c r="D175" s="10"/>
      <c r="E175" s="10"/>
      <c r="F175" s="10"/>
    </row>
    <row r="176" spans="2:6" x14ac:dyDescent="0.35">
      <c r="B176" s="10"/>
      <c r="C176" s="10"/>
      <c r="D176" s="10"/>
      <c r="E176" s="10"/>
      <c r="F176" s="10"/>
    </row>
    <row r="177" spans="2:6" x14ac:dyDescent="0.35">
      <c r="B177" s="10"/>
      <c r="C177" s="10"/>
      <c r="D177" s="10"/>
      <c r="E177" s="10"/>
      <c r="F177" s="10"/>
    </row>
    <row r="178" spans="2:6" x14ac:dyDescent="0.35">
      <c r="B178" s="10"/>
      <c r="C178" s="10"/>
      <c r="D178" s="10"/>
      <c r="E178" s="10"/>
      <c r="F178" s="10"/>
    </row>
    <row r="179" spans="2:6" x14ac:dyDescent="0.35">
      <c r="B179" s="10"/>
      <c r="C179" s="10"/>
      <c r="D179" s="10"/>
      <c r="E179" s="10"/>
      <c r="F179" s="10"/>
    </row>
    <row r="180" spans="2:6" x14ac:dyDescent="0.35">
      <c r="B180" s="10"/>
      <c r="C180" s="10"/>
      <c r="D180" s="10"/>
      <c r="E180" s="10"/>
      <c r="F180" s="10"/>
    </row>
    <row r="181" spans="2:6" x14ac:dyDescent="0.35">
      <c r="B181" s="10"/>
      <c r="C181" s="10"/>
      <c r="D181" s="10"/>
      <c r="E181" s="10"/>
      <c r="F181" s="10"/>
    </row>
    <row r="182" spans="2:6" x14ac:dyDescent="0.35">
      <c r="B182" s="10"/>
      <c r="C182" s="10"/>
      <c r="D182" s="10"/>
      <c r="E182" s="10"/>
      <c r="F182" s="10"/>
    </row>
    <row r="183" spans="2:6" x14ac:dyDescent="0.35">
      <c r="B183" s="10"/>
      <c r="C183" s="10"/>
      <c r="D183" s="10"/>
      <c r="E183" s="10"/>
      <c r="F183" s="10"/>
    </row>
    <row r="184" spans="2:6" x14ac:dyDescent="0.35">
      <c r="B184" s="10"/>
      <c r="C184" s="10"/>
      <c r="D184" s="10"/>
      <c r="E184" s="10"/>
      <c r="F184" s="10"/>
    </row>
    <row r="185" spans="2:6" x14ac:dyDescent="0.35">
      <c r="B185" s="10"/>
      <c r="C185" s="10"/>
      <c r="D185" s="10"/>
      <c r="E185" s="10"/>
      <c r="F185" s="10"/>
    </row>
    <row r="186" spans="2:6" x14ac:dyDescent="0.35">
      <c r="B186" s="10"/>
      <c r="C186" s="10"/>
      <c r="D186" s="10"/>
      <c r="E186" s="10"/>
      <c r="F186" s="10"/>
    </row>
    <row r="187" spans="2:6" x14ac:dyDescent="0.35">
      <c r="B187" s="10"/>
      <c r="C187" s="10"/>
      <c r="D187" s="10"/>
      <c r="E187" s="10"/>
      <c r="F187" s="10"/>
    </row>
    <row r="188" spans="2:6" x14ac:dyDescent="0.35">
      <c r="B188" s="10"/>
      <c r="C188" s="10"/>
      <c r="D188" s="10"/>
      <c r="E188" s="10"/>
      <c r="F188" s="10"/>
    </row>
    <row r="189" spans="2:6" x14ac:dyDescent="0.35">
      <c r="B189" s="10"/>
      <c r="C189" s="10"/>
      <c r="D189" s="10"/>
      <c r="E189" s="10"/>
      <c r="F189" s="10"/>
    </row>
    <row r="190" spans="2:6" x14ac:dyDescent="0.35">
      <c r="B190" s="10"/>
      <c r="C190" s="10"/>
      <c r="D190" s="10"/>
      <c r="E190" s="10"/>
      <c r="F190" s="10"/>
    </row>
    <row r="191" spans="2:6" x14ac:dyDescent="0.35">
      <c r="B191" s="10"/>
      <c r="C191" s="10"/>
      <c r="D191" s="10"/>
      <c r="E191" s="10"/>
      <c r="F191" s="10"/>
    </row>
    <row r="192" spans="2:6" x14ac:dyDescent="0.35">
      <c r="B192" s="10"/>
      <c r="C192" s="10"/>
      <c r="D192" s="10"/>
      <c r="E192" s="10"/>
      <c r="F192" s="10"/>
    </row>
    <row r="193" spans="2:6" x14ac:dyDescent="0.35">
      <c r="B193" s="10"/>
      <c r="C193" s="10"/>
      <c r="D193" s="10"/>
      <c r="E193" s="10"/>
      <c r="F193" s="10"/>
    </row>
    <row r="194" spans="2:6" x14ac:dyDescent="0.35">
      <c r="B194" s="10"/>
      <c r="C194" s="10"/>
      <c r="D194" s="10"/>
      <c r="E194" s="10"/>
      <c r="F194" s="10"/>
    </row>
    <row r="195" spans="2:6" x14ac:dyDescent="0.35">
      <c r="B195" s="10"/>
      <c r="C195" s="10"/>
      <c r="D195" s="10"/>
      <c r="E195" s="10"/>
      <c r="F195" s="10"/>
    </row>
    <row r="196" spans="2:6" x14ac:dyDescent="0.35">
      <c r="B196" s="10"/>
      <c r="C196" s="10"/>
      <c r="D196" s="10"/>
      <c r="E196" s="10"/>
      <c r="F196" s="10"/>
    </row>
    <row r="197" spans="2:6" x14ac:dyDescent="0.35">
      <c r="B197" s="10"/>
      <c r="C197" s="10"/>
      <c r="D197" s="10"/>
      <c r="E197" s="10"/>
      <c r="F197" s="10"/>
    </row>
    <row r="198" spans="2:6" x14ac:dyDescent="0.35">
      <c r="B198" s="10"/>
      <c r="C198" s="10"/>
      <c r="D198" s="10"/>
      <c r="E198" s="10"/>
      <c r="F198" s="10"/>
    </row>
    <row r="199" spans="2:6" x14ac:dyDescent="0.35">
      <c r="B199" s="10"/>
      <c r="C199" s="10"/>
      <c r="D199" s="10"/>
      <c r="E199" s="10"/>
      <c r="F199" s="10"/>
    </row>
    <row r="200" spans="2:6" x14ac:dyDescent="0.35">
      <c r="B200" s="10"/>
      <c r="C200" s="10"/>
      <c r="D200" s="10"/>
      <c r="E200" s="10"/>
      <c r="F200" s="10"/>
    </row>
    <row r="201" spans="2:6" x14ac:dyDescent="0.35">
      <c r="B201" s="10"/>
      <c r="C201" s="10"/>
      <c r="D201" s="10"/>
      <c r="E201" s="10"/>
      <c r="F201" s="10"/>
    </row>
    <row r="202" spans="2:6" x14ac:dyDescent="0.35">
      <c r="B202" s="10"/>
      <c r="C202" s="10"/>
      <c r="D202" s="10"/>
      <c r="E202" s="10"/>
      <c r="F202" s="10"/>
    </row>
    <row r="203" spans="2:6" x14ac:dyDescent="0.35">
      <c r="B203" s="10"/>
      <c r="C203" s="10"/>
      <c r="D203" s="10"/>
      <c r="E203" s="10"/>
      <c r="F203" s="10"/>
    </row>
    <row r="204" spans="2:6" x14ac:dyDescent="0.35">
      <c r="B204" s="10"/>
      <c r="C204" s="10"/>
      <c r="D204" s="10"/>
      <c r="E204" s="10"/>
      <c r="F204" s="10"/>
    </row>
    <row r="205" spans="2:6" x14ac:dyDescent="0.35">
      <c r="B205" s="10"/>
      <c r="C205" s="10"/>
      <c r="D205" s="10"/>
      <c r="E205" s="10"/>
      <c r="F205" s="10"/>
    </row>
    <row r="206" spans="2:6" x14ac:dyDescent="0.35">
      <c r="B206" s="10"/>
      <c r="C206" s="10"/>
      <c r="D206" s="10"/>
      <c r="E206" s="10"/>
      <c r="F206" s="10"/>
    </row>
    <row r="207" spans="2:6" x14ac:dyDescent="0.35">
      <c r="B207" s="10"/>
      <c r="C207" s="10"/>
      <c r="D207" s="10"/>
      <c r="E207" s="10"/>
      <c r="F207" s="10"/>
    </row>
    <row r="208" spans="2:6" x14ac:dyDescent="0.35">
      <c r="B208" s="10"/>
      <c r="C208" s="10"/>
      <c r="D208" s="10"/>
      <c r="E208" s="10"/>
      <c r="F208" s="10"/>
    </row>
    <row r="209" spans="2:6" x14ac:dyDescent="0.35">
      <c r="B209" s="10"/>
      <c r="C209" s="10"/>
      <c r="D209" s="10"/>
      <c r="E209" s="10"/>
      <c r="F209" s="10"/>
    </row>
    <row r="210" spans="2:6" x14ac:dyDescent="0.35">
      <c r="B210" s="10"/>
      <c r="C210" s="10"/>
      <c r="D210" s="10"/>
      <c r="E210" s="10"/>
      <c r="F210" s="10"/>
    </row>
    <row r="211" spans="2:6" x14ac:dyDescent="0.35">
      <c r="B211" s="10"/>
      <c r="C211" s="10"/>
      <c r="D211" s="10"/>
      <c r="E211" s="10"/>
      <c r="F211" s="10"/>
    </row>
    <row r="212" spans="2:6" x14ac:dyDescent="0.35">
      <c r="B212" s="10"/>
      <c r="C212" s="10"/>
      <c r="D212" s="10"/>
      <c r="E212" s="10"/>
      <c r="F212" s="10"/>
    </row>
    <row r="213" spans="2:6" x14ac:dyDescent="0.35">
      <c r="B213" s="10"/>
      <c r="C213" s="10"/>
      <c r="D213" s="10"/>
      <c r="E213" s="10"/>
      <c r="F213" s="10"/>
    </row>
    <row r="214" spans="2:6" x14ac:dyDescent="0.35">
      <c r="B214" s="10"/>
      <c r="C214" s="10"/>
      <c r="D214" s="10"/>
      <c r="E214" s="10"/>
      <c r="F214" s="10"/>
    </row>
    <row r="215" spans="2:6" x14ac:dyDescent="0.35">
      <c r="B215" s="10"/>
      <c r="C215" s="10"/>
      <c r="D215" s="10"/>
      <c r="E215" s="10"/>
      <c r="F215" s="10"/>
    </row>
    <row r="216" spans="2:6" x14ac:dyDescent="0.35">
      <c r="B216" s="10"/>
      <c r="C216" s="10"/>
      <c r="D216" s="10"/>
      <c r="E216" s="10"/>
      <c r="F216" s="10"/>
    </row>
    <row r="217" spans="2:6" x14ac:dyDescent="0.35">
      <c r="B217" s="10"/>
      <c r="C217" s="10"/>
      <c r="D217" s="10"/>
      <c r="E217" s="10"/>
      <c r="F217" s="10"/>
    </row>
    <row r="218" spans="2:6" x14ac:dyDescent="0.35">
      <c r="B218" s="10"/>
      <c r="C218" s="10"/>
      <c r="D218" s="10"/>
      <c r="E218" s="10"/>
      <c r="F218" s="10"/>
    </row>
    <row r="219" spans="2:6" x14ac:dyDescent="0.35">
      <c r="B219" s="10"/>
      <c r="C219" s="10"/>
      <c r="D219" s="10"/>
      <c r="E219" s="10"/>
      <c r="F219" s="10"/>
    </row>
    <row r="220" spans="2:6" x14ac:dyDescent="0.35">
      <c r="B220" s="10"/>
      <c r="C220" s="10"/>
      <c r="D220" s="10"/>
      <c r="E220" s="10"/>
      <c r="F220" s="10"/>
    </row>
    <row r="221" spans="2:6" x14ac:dyDescent="0.35">
      <c r="B221" s="10"/>
      <c r="C221" s="10"/>
      <c r="D221" s="10"/>
      <c r="E221" s="10"/>
      <c r="F221" s="10"/>
    </row>
    <row r="222" spans="2:6" x14ac:dyDescent="0.35">
      <c r="B222" s="10"/>
      <c r="C222" s="10"/>
      <c r="D222" s="10"/>
      <c r="E222" s="10"/>
      <c r="F222" s="10"/>
    </row>
    <row r="223" spans="2:6" x14ac:dyDescent="0.35">
      <c r="B223" s="10"/>
      <c r="C223" s="10"/>
      <c r="D223" s="10"/>
      <c r="E223" s="10"/>
      <c r="F223" s="10"/>
    </row>
    <row r="224" spans="2:6" x14ac:dyDescent="0.35">
      <c r="B224" s="10"/>
      <c r="C224" s="10"/>
      <c r="D224" s="10"/>
      <c r="E224" s="10"/>
      <c r="F224" s="10"/>
    </row>
    <row r="225" spans="2:6" x14ac:dyDescent="0.35">
      <c r="B225" s="10"/>
      <c r="C225" s="10"/>
      <c r="D225" s="10"/>
      <c r="E225" s="10"/>
      <c r="F225" s="10"/>
    </row>
    <row r="226" spans="2:6" x14ac:dyDescent="0.35">
      <c r="B226" s="10"/>
      <c r="C226" s="10"/>
      <c r="D226" s="10"/>
      <c r="E226" s="10"/>
      <c r="F226" s="10"/>
    </row>
    <row r="227" spans="2:6" x14ac:dyDescent="0.35">
      <c r="B227" s="10"/>
      <c r="C227" s="10"/>
      <c r="D227" s="10"/>
      <c r="E227" s="10"/>
      <c r="F227" s="10"/>
    </row>
    <row r="228" spans="2:6" x14ac:dyDescent="0.35">
      <c r="B228" s="10"/>
      <c r="C228" s="10"/>
      <c r="D228" s="10"/>
      <c r="E228" s="10"/>
      <c r="F228" s="10"/>
    </row>
    <row r="229" spans="2:6" x14ac:dyDescent="0.35">
      <c r="B229" s="10"/>
      <c r="C229" s="10"/>
      <c r="D229" s="10"/>
      <c r="E229" s="10"/>
      <c r="F229" s="10"/>
    </row>
    <row r="230" spans="2:6" x14ac:dyDescent="0.35">
      <c r="B230" s="10"/>
      <c r="C230" s="10"/>
      <c r="D230" s="10"/>
      <c r="E230" s="10"/>
      <c r="F230" s="10"/>
    </row>
    <row r="231" spans="2:6" x14ac:dyDescent="0.35">
      <c r="B231" s="10"/>
      <c r="C231" s="10"/>
      <c r="D231" s="10"/>
      <c r="E231" s="10"/>
      <c r="F231" s="10"/>
    </row>
    <row r="232" spans="2:6" x14ac:dyDescent="0.35">
      <c r="B232" s="10"/>
      <c r="C232" s="10"/>
      <c r="D232" s="10"/>
      <c r="E232" s="10"/>
      <c r="F232" s="10"/>
    </row>
    <row r="233" spans="2:6" x14ac:dyDescent="0.35">
      <c r="B233" s="10"/>
      <c r="C233" s="10"/>
      <c r="D233" s="10"/>
      <c r="E233" s="10"/>
      <c r="F233" s="10"/>
    </row>
    <row r="234" spans="2:6" x14ac:dyDescent="0.35">
      <c r="B234" s="10"/>
      <c r="C234" s="10"/>
      <c r="D234" s="10"/>
      <c r="E234" s="10"/>
      <c r="F234" s="10"/>
    </row>
    <row r="235" spans="2:6" x14ac:dyDescent="0.35">
      <c r="B235" s="10"/>
      <c r="C235" s="10"/>
      <c r="D235" s="10"/>
      <c r="E235" s="10"/>
      <c r="F235" s="10"/>
    </row>
    <row r="236" spans="2:6" x14ac:dyDescent="0.35">
      <c r="B236" s="10"/>
      <c r="C236" s="10"/>
      <c r="D236" s="10"/>
      <c r="E236" s="10"/>
      <c r="F236" s="10"/>
    </row>
    <row r="237" spans="2:6" x14ac:dyDescent="0.35">
      <c r="B237" s="10"/>
      <c r="C237" s="10"/>
      <c r="D237" s="10"/>
      <c r="E237" s="10"/>
      <c r="F237" s="10"/>
    </row>
    <row r="238" spans="2:6" x14ac:dyDescent="0.35">
      <c r="B238" s="10"/>
      <c r="C238" s="10"/>
      <c r="D238" s="10"/>
      <c r="E238" s="10"/>
      <c r="F238" s="10"/>
    </row>
    <row r="239" spans="2:6" x14ac:dyDescent="0.35">
      <c r="B239" s="10"/>
      <c r="C239" s="10"/>
      <c r="D239" s="10"/>
      <c r="E239" s="10"/>
      <c r="F239" s="10"/>
    </row>
    <row r="240" spans="2:6" x14ac:dyDescent="0.35">
      <c r="B240" s="10"/>
      <c r="C240" s="10"/>
      <c r="D240" s="10"/>
      <c r="E240" s="10"/>
      <c r="F240" s="10"/>
    </row>
    <row r="241" spans="2:6" x14ac:dyDescent="0.35">
      <c r="B241" s="10"/>
      <c r="C241" s="10"/>
      <c r="D241" s="10"/>
      <c r="E241" s="10"/>
      <c r="F241" s="10"/>
    </row>
    <row r="242" spans="2:6" x14ac:dyDescent="0.35">
      <c r="B242" s="10"/>
      <c r="C242" s="10"/>
      <c r="D242" s="10"/>
      <c r="E242" s="10"/>
      <c r="F242" s="10"/>
    </row>
    <row r="243" spans="2:6" x14ac:dyDescent="0.35">
      <c r="B243" s="10"/>
      <c r="C243" s="10"/>
      <c r="D243" s="10"/>
      <c r="E243" s="10"/>
      <c r="F243" s="10"/>
    </row>
    <row r="244" spans="2:6" x14ac:dyDescent="0.35">
      <c r="B244" s="10"/>
      <c r="C244" s="10"/>
      <c r="D244" s="10"/>
      <c r="E244" s="10"/>
      <c r="F244" s="10"/>
    </row>
    <row r="245" spans="2:6" x14ac:dyDescent="0.35">
      <c r="B245" s="10"/>
      <c r="C245" s="10"/>
      <c r="D245" s="10"/>
      <c r="E245" s="10"/>
      <c r="F245" s="10"/>
    </row>
    <row r="246" spans="2:6" x14ac:dyDescent="0.35">
      <c r="B246" s="10"/>
      <c r="C246" s="10"/>
      <c r="D246" s="10"/>
      <c r="E246" s="10"/>
      <c r="F246" s="10"/>
    </row>
    <row r="247" spans="2:6" x14ac:dyDescent="0.35">
      <c r="B247" s="10"/>
      <c r="C247" s="10"/>
      <c r="D247" s="10"/>
      <c r="E247" s="10"/>
      <c r="F247" s="10"/>
    </row>
    <row r="248" spans="2:6" x14ac:dyDescent="0.35">
      <c r="B248" s="10"/>
      <c r="C248" s="10"/>
      <c r="D248" s="10"/>
      <c r="E248" s="10"/>
      <c r="F248" s="10"/>
    </row>
    <row r="249" spans="2:6" x14ac:dyDescent="0.35">
      <c r="B249" s="10"/>
      <c r="C249" s="10"/>
      <c r="D249" s="10"/>
      <c r="E249" s="10"/>
      <c r="F249" s="10"/>
    </row>
    <row r="250" spans="2:6" x14ac:dyDescent="0.35">
      <c r="B250" s="10"/>
      <c r="C250" s="10"/>
      <c r="D250" s="10"/>
      <c r="E250" s="10"/>
      <c r="F250" s="10"/>
    </row>
    <row r="251" spans="2:6" x14ac:dyDescent="0.35">
      <c r="B251" s="10"/>
      <c r="C251" s="10"/>
      <c r="D251" s="10"/>
      <c r="E251" s="10"/>
      <c r="F251" s="10"/>
    </row>
    <row r="252" spans="2:6" x14ac:dyDescent="0.35">
      <c r="B252" s="10"/>
      <c r="C252" s="10"/>
      <c r="D252" s="10"/>
      <c r="E252" s="10"/>
      <c r="F252" s="10"/>
    </row>
    <row r="253" spans="2:6" x14ac:dyDescent="0.35">
      <c r="B253" s="10"/>
      <c r="C253" s="10"/>
      <c r="D253" s="10"/>
      <c r="E253" s="10"/>
      <c r="F253" s="10"/>
    </row>
    <row r="254" spans="2:6" x14ac:dyDescent="0.35">
      <c r="B254" s="10"/>
      <c r="C254" s="10"/>
      <c r="D254" s="10"/>
      <c r="E254" s="10"/>
      <c r="F254" s="10"/>
    </row>
    <row r="255" spans="2:6" x14ac:dyDescent="0.35">
      <c r="B255" s="10"/>
      <c r="C255" s="10"/>
      <c r="D255" s="10"/>
      <c r="E255" s="10"/>
      <c r="F255" s="10"/>
    </row>
    <row r="256" spans="2:6" x14ac:dyDescent="0.35">
      <c r="B256" s="10"/>
      <c r="C256" s="10"/>
      <c r="D256" s="10"/>
      <c r="E256" s="10"/>
      <c r="F256" s="10"/>
    </row>
    <row r="257" spans="2:6" x14ac:dyDescent="0.35">
      <c r="B257" s="10"/>
      <c r="C257" s="10"/>
      <c r="D257" s="10"/>
      <c r="E257" s="10"/>
      <c r="F257" s="10"/>
    </row>
    <row r="258" spans="2:6" x14ac:dyDescent="0.35">
      <c r="B258" s="10"/>
      <c r="C258" s="10"/>
      <c r="D258" s="10"/>
      <c r="E258" s="10"/>
      <c r="F258" s="10"/>
    </row>
    <row r="259" spans="2:6" x14ac:dyDescent="0.35">
      <c r="B259" s="10"/>
      <c r="C259" s="10"/>
      <c r="D259" s="10"/>
      <c r="E259" s="10"/>
      <c r="F259" s="10"/>
    </row>
    <row r="260" spans="2:6" x14ac:dyDescent="0.35">
      <c r="B260" s="10"/>
      <c r="C260" s="10"/>
      <c r="D260" s="10"/>
      <c r="E260" s="10"/>
      <c r="F260" s="10"/>
    </row>
    <row r="261" spans="2:6" x14ac:dyDescent="0.35">
      <c r="B261" s="10"/>
      <c r="C261" s="10"/>
      <c r="D261" s="10"/>
      <c r="E261" s="10"/>
      <c r="F261" s="10"/>
    </row>
    <row r="262" spans="2:6" x14ac:dyDescent="0.35">
      <c r="B262" s="10"/>
      <c r="C262" s="10"/>
      <c r="D262" s="10"/>
      <c r="E262" s="10"/>
      <c r="F262" s="10"/>
    </row>
    <row r="263" spans="2:6" x14ac:dyDescent="0.35">
      <c r="B263" s="10"/>
      <c r="C263" s="10"/>
      <c r="D263" s="10"/>
      <c r="E263" s="10"/>
      <c r="F263" s="10"/>
    </row>
    <row r="264" spans="2:6" x14ac:dyDescent="0.35">
      <c r="B264" s="10"/>
      <c r="C264" s="10"/>
      <c r="D264" s="10"/>
      <c r="E264" s="10"/>
      <c r="F264" s="10"/>
    </row>
    <row r="265" spans="2:6" x14ac:dyDescent="0.35">
      <c r="B265" s="10"/>
      <c r="C265" s="10"/>
      <c r="D265" s="10"/>
      <c r="E265" s="10"/>
      <c r="F265" s="10"/>
    </row>
    <row r="266" spans="2:6" x14ac:dyDescent="0.35">
      <c r="B266" s="10"/>
      <c r="C266" s="10"/>
      <c r="D266" s="10"/>
      <c r="E266" s="10"/>
      <c r="F266" s="10"/>
    </row>
    <row r="267" spans="2:6" x14ac:dyDescent="0.35">
      <c r="B267" s="10"/>
      <c r="C267" s="10"/>
      <c r="D267" s="10"/>
      <c r="E267" s="10"/>
      <c r="F267" s="10"/>
    </row>
    <row r="268" spans="2:6" x14ac:dyDescent="0.35">
      <c r="B268" s="10"/>
      <c r="C268" s="10"/>
      <c r="D268" s="10"/>
      <c r="E268" s="10"/>
      <c r="F268" s="10"/>
    </row>
    <row r="269" spans="2:6" x14ac:dyDescent="0.35">
      <c r="B269" s="10"/>
      <c r="C269" s="10"/>
      <c r="D269" s="10"/>
      <c r="E269" s="10"/>
      <c r="F269" s="10"/>
    </row>
    <row r="270" spans="2:6" x14ac:dyDescent="0.35">
      <c r="B270" s="10"/>
      <c r="C270" s="10"/>
      <c r="D270" s="10"/>
      <c r="E270" s="10"/>
      <c r="F270" s="10"/>
    </row>
    <row r="271" spans="2:6" x14ac:dyDescent="0.35">
      <c r="B271" s="10"/>
      <c r="C271" s="10"/>
      <c r="D271" s="10"/>
      <c r="E271" s="10"/>
      <c r="F271" s="10"/>
    </row>
    <row r="272" spans="2:6" x14ac:dyDescent="0.35">
      <c r="B272" s="10"/>
      <c r="C272" s="10"/>
      <c r="D272" s="10"/>
      <c r="E272" s="10"/>
      <c r="F272" s="10"/>
    </row>
    <row r="273" spans="2:6" x14ac:dyDescent="0.35">
      <c r="B273" s="10"/>
      <c r="C273" s="10"/>
      <c r="D273" s="10"/>
      <c r="E273" s="10"/>
      <c r="F273" s="10"/>
    </row>
    <row r="274" spans="2:6" x14ac:dyDescent="0.35">
      <c r="B274" s="10"/>
      <c r="C274" s="10"/>
      <c r="D274" s="10"/>
      <c r="E274" s="10"/>
      <c r="F274" s="10"/>
    </row>
    <row r="275" spans="2:6" x14ac:dyDescent="0.35">
      <c r="B275" s="10"/>
      <c r="C275" s="10"/>
      <c r="D275" s="10"/>
      <c r="E275" s="10"/>
      <c r="F275" s="10"/>
    </row>
    <row r="276" spans="2:6" x14ac:dyDescent="0.35">
      <c r="B276" s="10"/>
      <c r="C276" s="10"/>
      <c r="D276" s="10"/>
      <c r="E276" s="10"/>
      <c r="F276" s="10"/>
    </row>
    <row r="277" spans="2:6" x14ac:dyDescent="0.35">
      <c r="B277" s="10"/>
      <c r="C277" s="10"/>
      <c r="D277" s="10"/>
      <c r="E277" s="10"/>
      <c r="F277" s="10"/>
    </row>
    <row r="278" spans="2:6" x14ac:dyDescent="0.35">
      <c r="B278" s="10"/>
      <c r="C278" s="10"/>
      <c r="D278" s="10"/>
      <c r="E278" s="10"/>
      <c r="F278" s="10"/>
    </row>
    <row r="279" spans="2:6" x14ac:dyDescent="0.35">
      <c r="B279" s="10"/>
      <c r="C279" s="10"/>
      <c r="D279" s="10"/>
      <c r="E279" s="10"/>
      <c r="F279" s="10"/>
    </row>
    <row r="280" spans="2:6" x14ac:dyDescent="0.35">
      <c r="B280" s="10"/>
      <c r="C280" s="10"/>
      <c r="D280" s="10"/>
      <c r="E280" s="10"/>
      <c r="F280" s="10"/>
    </row>
    <row r="281" spans="2:6" x14ac:dyDescent="0.35">
      <c r="B281" s="10"/>
      <c r="C281" s="10"/>
      <c r="D281" s="10"/>
      <c r="E281" s="10"/>
      <c r="F281" s="10"/>
    </row>
    <row r="282" spans="2:6" x14ac:dyDescent="0.35">
      <c r="B282" s="10"/>
      <c r="C282" s="10"/>
      <c r="D282" s="10"/>
      <c r="E282" s="10"/>
      <c r="F282" s="10"/>
    </row>
    <row r="283" spans="2:6" x14ac:dyDescent="0.35">
      <c r="B283" s="10"/>
      <c r="C283" s="10"/>
      <c r="D283" s="10"/>
      <c r="E283" s="10"/>
      <c r="F283" s="10"/>
    </row>
    <row r="284" spans="2:6" x14ac:dyDescent="0.35">
      <c r="B284" s="10"/>
      <c r="C284" s="10"/>
      <c r="D284" s="10"/>
      <c r="E284" s="10"/>
      <c r="F284" s="10"/>
    </row>
    <row r="285" spans="2:6" x14ac:dyDescent="0.35">
      <c r="B285" s="10"/>
      <c r="C285" s="10"/>
      <c r="D285" s="10"/>
      <c r="E285" s="10"/>
      <c r="F285" s="10"/>
    </row>
    <row r="286" spans="2:6" x14ac:dyDescent="0.35">
      <c r="B286" s="10"/>
      <c r="C286" s="10"/>
      <c r="D286" s="10"/>
      <c r="E286" s="10"/>
      <c r="F286" s="10"/>
    </row>
    <row r="287" spans="2:6" x14ac:dyDescent="0.35">
      <c r="B287" s="10"/>
      <c r="C287" s="10"/>
      <c r="D287" s="10"/>
      <c r="E287" s="10"/>
      <c r="F287" s="10"/>
    </row>
    <row r="288" spans="2:6" x14ac:dyDescent="0.35">
      <c r="B288" s="10"/>
      <c r="C288" s="10"/>
      <c r="D288" s="10"/>
      <c r="E288" s="10"/>
      <c r="F288" s="10"/>
    </row>
    <row r="289" spans="2:6" x14ac:dyDescent="0.35">
      <c r="B289" s="10"/>
      <c r="C289" s="10"/>
      <c r="D289" s="10"/>
      <c r="E289" s="10"/>
      <c r="F289" s="10"/>
    </row>
    <row r="290" spans="2:6" x14ac:dyDescent="0.35">
      <c r="B290" s="10"/>
      <c r="C290" s="10"/>
      <c r="D290" s="10"/>
      <c r="E290" s="10"/>
      <c r="F290" s="10"/>
    </row>
    <row r="291" spans="2:6" x14ac:dyDescent="0.35">
      <c r="B291" s="10"/>
      <c r="C291" s="10"/>
      <c r="D291" s="10"/>
      <c r="E291" s="10"/>
      <c r="F291" s="10"/>
    </row>
    <row r="292" spans="2:6" x14ac:dyDescent="0.35">
      <c r="B292" s="10"/>
      <c r="C292" s="10"/>
      <c r="D292" s="10"/>
      <c r="E292" s="10"/>
      <c r="F292" s="10"/>
    </row>
    <row r="293" spans="2:6" x14ac:dyDescent="0.35">
      <c r="B293" s="10"/>
      <c r="C293" s="10"/>
      <c r="D293" s="10"/>
      <c r="E293" s="10"/>
      <c r="F293" s="10"/>
    </row>
    <row r="294" spans="2:6" x14ac:dyDescent="0.35">
      <c r="B294" s="10"/>
      <c r="C294" s="10"/>
      <c r="D294" s="10"/>
      <c r="E294" s="10"/>
      <c r="F294" s="10"/>
    </row>
    <row r="295" spans="2:6" x14ac:dyDescent="0.35">
      <c r="B295" s="10"/>
      <c r="C295" s="10"/>
      <c r="D295" s="10"/>
      <c r="E295" s="10"/>
      <c r="F295" s="10"/>
    </row>
    <row r="296" spans="2:6" x14ac:dyDescent="0.35">
      <c r="B296" s="10"/>
      <c r="C296" s="10"/>
      <c r="D296" s="10"/>
      <c r="E296" s="10"/>
      <c r="F296" s="10"/>
    </row>
    <row r="297" spans="2:6" x14ac:dyDescent="0.35">
      <c r="B297" s="10"/>
      <c r="C297" s="10"/>
      <c r="D297" s="10"/>
      <c r="E297" s="10"/>
      <c r="F297" s="10"/>
    </row>
    <row r="298" spans="2:6" x14ac:dyDescent="0.35">
      <c r="B298" s="10"/>
      <c r="C298" s="10"/>
      <c r="D298" s="10"/>
      <c r="E298" s="10"/>
      <c r="F298" s="10"/>
    </row>
    <row r="299" spans="2:6" x14ac:dyDescent="0.35">
      <c r="B299" s="10"/>
      <c r="C299" s="10"/>
      <c r="D299" s="10"/>
      <c r="E299" s="10"/>
      <c r="F299" s="10"/>
    </row>
    <row r="300" spans="2:6" x14ac:dyDescent="0.35">
      <c r="B300" s="10"/>
      <c r="C300" s="10"/>
      <c r="D300" s="10"/>
      <c r="E300" s="10"/>
      <c r="F300" s="10"/>
    </row>
    <row r="301" spans="2:6" x14ac:dyDescent="0.35">
      <c r="B301" s="10"/>
      <c r="C301" s="10"/>
      <c r="D301" s="10"/>
      <c r="E301" s="10"/>
      <c r="F301" s="10"/>
    </row>
    <row r="302" spans="2:6" x14ac:dyDescent="0.35">
      <c r="B302" s="10"/>
      <c r="C302" s="10"/>
      <c r="D302" s="10"/>
      <c r="E302" s="10"/>
      <c r="F302" s="10"/>
    </row>
    <row r="303" spans="2:6" x14ac:dyDescent="0.35">
      <c r="B303" s="10"/>
      <c r="C303" s="10"/>
      <c r="D303" s="10"/>
      <c r="E303" s="10"/>
      <c r="F303" s="10"/>
    </row>
    <row r="304" spans="2:6" x14ac:dyDescent="0.35">
      <c r="B304" s="10"/>
      <c r="C304" s="10"/>
      <c r="D304" s="10"/>
      <c r="E304" s="10"/>
      <c r="F304" s="10"/>
    </row>
    <row r="305" spans="2:6" x14ac:dyDescent="0.35">
      <c r="B305" s="10"/>
      <c r="C305" s="10"/>
      <c r="D305" s="10"/>
      <c r="E305" s="10"/>
      <c r="F305" s="10"/>
    </row>
    <row r="306" spans="2:6" x14ac:dyDescent="0.35">
      <c r="B306" s="10"/>
      <c r="C306" s="10"/>
      <c r="D306" s="10"/>
      <c r="E306" s="10"/>
      <c r="F306" s="10"/>
    </row>
    <row r="307" spans="2:6" x14ac:dyDescent="0.35">
      <c r="B307" s="10"/>
      <c r="C307" s="10"/>
      <c r="D307" s="10"/>
      <c r="E307" s="10"/>
      <c r="F307" s="10"/>
    </row>
    <row r="308" spans="2:6" x14ac:dyDescent="0.35">
      <c r="B308" s="10"/>
      <c r="C308" s="10"/>
      <c r="D308" s="10"/>
      <c r="E308" s="10"/>
      <c r="F308" s="10"/>
    </row>
    <row r="309" spans="2:6" x14ac:dyDescent="0.35">
      <c r="B309" s="10"/>
      <c r="C309" s="10"/>
      <c r="D309" s="10"/>
      <c r="E309" s="10"/>
      <c r="F309" s="10"/>
    </row>
    <row r="310" spans="2:6" x14ac:dyDescent="0.35">
      <c r="B310" s="10"/>
      <c r="C310" s="10"/>
      <c r="D310" s="10"/>
      <c r="E310" s="10"/>
      <c r="F310" s="10"/>
    </row>
    <row r="311" spans="2:6" x14ac:dyDescent="0.35">
      <c r="B311" s="10"/>
      <c r="C311" s="10"/>
      <c r="D311" s="10"/>
      <c r="E311" s="10"/>
      <c r="F311" s="10"/>
    </row>
    <row r="312" spans="2:6" x14ac:dyDescent="0.35">
      <c r="B312" s="10"/>
      <c r="C312" s="10"/>
      <c r="D312" s="10"/>
      <c r="E312" s="10"/>
      <c r="F312" s="10"/>
    </row>
    <row r="313" spans="2:6" x14ac:dyDescent="0.35">
      <c r="B313" s="10"/>
      <c r="C313" s="10"/>
      <c r="D313" s="10"/>
      <c r="E313" s="10"/>
      <c r="F313" s="10"/>
    </row>
    <row r="314" spans="2:6" x14ac:dyDescent="0.35">
      <c r="B314" s="10"/>
      <c r="C314" s="10"/>
      <c r="D314" s="10"/>
      <c r="E314" s="10"/>
      <c r="F314" s="10"/>
    </row>
    <row r="315" spans="2:6" x14ac:dyDescent="0.35">
      <c r="B315" s="10"/>
      <c r="C315" s="10"/>
      <c r="D315" s="10"/>
      <c r="E315" s="10"/>
      <c r="F315" s="10"/>
    </row>
    <row r="316" spans="2:6" x14ac:dyDescent="0.35">
      <c r="B316" s="10"/>
      <c r="C316" s="10"/>
      <c r="D316" s="10"/>
      <c r="E316" s="10"/>
      <c r="F316" s="10"/>
    </row>
    <row r="317" spans="2:6" x14ac:dyDescent="0.35">
      <c r="B317" s="10"/>
      <c r="C317" s="10"/>
      <c r="D317" s="10"/>
      <c r="E317" s="10"/>
      <c r="F317" s="10"/>
    </row>
    <row r="318" spans="2:6" x14ac:dyDescent="0.35">
      <c r="B318" s="10"/>
      <c r="C318" s="10"/>
      <c r="D318" s="10"/>
      <c r="E318" s="10"/>
      <c r="F318" s="10"/>
    </row>
    <row r="319" spans="2:6" x14ac:dyDescent="0.35">
      <c r="B319" s="10"/>
      <c r="C319" s="10"/>
      <c r="D319" s="10"/>
      <c r="E319" s="10"/>
      <c r="F319" s="10"/>
    </row>
    <row r="320" spans="2:6" x14ac:dyDescent="0.35">
      <c r="B320" s="10"/>
      <c r="C320" s="10"/>
      <c r="D320" s="10"/>
      <c r="E320" s="10"/>
      <c r="F320" s="10"/>
    </row>
    <row r="321" spans="2:6" x14ac:dyDescent="0.35">
      <c r="B321" s="10"/>
      <c r="C321" s="10"/>
      <c r="D321" s="10"/>
      <c r="E321" s="10"/>
      <c r="F321" s="10"/>
    </row>
    <row r="322" spans="2:6" x14ac:dyDescent="0.35">
      <c r="B322" s="10"/>
      <c r="C322" s="10"/>
      <c r="D322" s="10"/>
      <c r="E322" s="10"/>
      <c r="F322" s="10"/>
    </row>
    <row r="323" spans="2:6" x14ac:dyDescent="0.35">
      <c r="B323" s="10"/>
      <c r="C323" s="10"/>
      <c r="D323" s="10"/>
      <c r="E323" s="10"/>
      <c r="F323" s="10"/>
    </row>
    <row r="324" spans="2:6" x14ac:dyDescent="0.35">
      <c r="B324" s="10"/>
      <c r="C324" s="10"/>
      <c r="D324" s="10"/>
      <c r="E324" s="10"/>
      <c r="F324" s="10"/>
    </row>
    <row r="325" spans="2:6" x14ac:dyDescent="0.35">
      <c r="B325" s="10"/>
      <c r="C325" s="10"/>
      <c r="D325" s="10"/>
      <c r="E325" s="10"/>
      <c r="F325" s="10"/>
    </row>
    <row r="326" spans="2:6" x14ac:dyDescent="0.35">
      <c r="B326" s="10"/>
      <c r="C326" s="10"/>
      <c r="D326" s="10"/>
      <c r="E326" s="10"/>
      <c r="F326" s="10"/>
    </row>
    <row r="327" spans="2:6" x14ac:dyDescent="0.35">
      <c r="B327" s="10"/>
      <c r="C327" s="10"/>
      <c r="D327" s="10"/>
      <c r="E327" s="10"/>
      <c r="F327" s="10"/>
    </row>
    <row r="328" spans="2:6" x14ac:dyDescent="0.35">
      <c r="B328" s="10"/>
      <c r="C328" s="10"/>
      <c r="D328" s="10"/>
      <c r="E328" s="10"/>
      <c r="F328" s="10"/>
    </row>
    <row r="329" spans="2:6" x14ac:dyDescent="0.35">
      <c r="B329" s="10"/>
      <c r="C329" s="10"/>
      <c r="D329" s="10"/>
      <c r="E329" s="10"/>
      <c r="F329" s="10"/>
    </row>
    <row r="330" spans="2:6" x14ac:dyDescent="0.35">
      <c r="B330" s="10"/>
      <c r="C330" s="10"/>
      <c r="D330" s="10"/>
      <c r="E330" s="10"/>
      <c r="F330" s="10"/>
    </row>
    <row r="331" spans="2:6" x14ac:dyDescent="0.35">
      <c r="B331" s="10"/>
      <c r="C331" s="10"/>
      <c r="D331" s="10"/>
      <c r="E331" s="10"/>
      <c r="F331" s="10"/>
    </row>
    <row r="332" spans="2:6" x14ac:dyDescent="0.35">
      <c r="B332" s="10"/>
      <c r="C332" s="10"/>
      <c r="D332" s="10"/>
      <c r="E332" s="10"/>
      <c r="F332" s="10"/>
    </row>
    <row r="333" spans="2:6" x14ac:dyDescent="0.35">
      <c r="B333" s="10"/>
      <c r="C333" s="10"/>
      <c r="D333" s="10"/>
      <c r="E333" s="10"/>
      <c r="F333" s="10"/>
    </row>
    <row r="334" spans="2:6" x14ac:dyDescent="0.35">
      <c r="B334" s="10"/>
      <c r="C334" s="10"/>
      <c r="D334" s="10"/>
      <c r="E334" s="10"/>
      <c r="F334" s="10"/>
    </row>
    <row r="335" spans="2:6" x14ac:dyDescent="0.35">
      <c r="B335" s="10"/>
      <c r="C335" s="10"/>
      <c r="D335" s="10"/>
      <c r="E335" s="10"/>
      <c r="F335" s="10"/>
    </row>
    <row r="336" spans="2:6" x14ac:dyDescent="0.35">
      <c r="B336" s="10"/>
      <c r="C336" s="10"/>
      <c r="D336" s="10"/>
      <c r="E336" s="10"/>
      <c r="F336" s="10"/>
    </row>
    <row r="337" spans="2:6" x14ac:dyDescent="0.35">
      <c r="B337" s="10"/>
      <c r="C337" s="10"/>
      <c r="D337" s="10"/>
      <c r="E337" s="10"/>
      <c r="F337" s="10"/>
    </row>
    <row r="338" spans="2:6" x14ac:dyDescent="0.35">
      <c r="B338" s="10"/>
      <c r="C338" s="10"/>
      <c r="D338" s="10"/>
      <c r="E338" s="10"/>
      <c r="F338" s="10"/>
    </row>
    <row r="339" spans="2:6" x14ac:dyDescent="0.35">
      <c r="B339" s="10"/>
      <c r="C339" s="10"/>
      <c r="D339" s="10"/>
      <c r="E339" s="10"/>
      <c r="F339" s="10"/>
    </row>
    <row r="340" spans="2:6" x14ac:dyDescent="0.35">
      <c r="B340" s="10"/>
      <c r="C340" s="10"/>
      <c r="D340" s="10"/>
      <c r="E340" s="10"/>
      <c r="F340" s="10"/>
    </row>
    <row r="341" spans="2:6" x14ac:dyDescent="0.35">
      <c r="B341" s="10"/>
      <c r="C341" s="10"/>
      <c r="D341" s="10"/>
      <c r="E341" s="10"/>
      <c r="F341" s="10"/>
    </row>
    <row r="342" spans="2:6" x14ac:dyDescent="0.35">
      <c r="B342" s="10"/>
      <c r="C342" s="10"/>
      <c r="D342" s="10"/>
      <c r="E342" s="10"/>
      <c r="F342" s="10"/>
    </row>
    <row r="343" spans="2:6" x14ac:dyDescent="0.35">
      <c r="B343" s="10"/>
      <c r="C343" s="10"/>
      <c r="D343" s="10"/>
      <c r="E343" s="10"/>
      <c r="F343" s="10"/>
    </row>
    <row r="344" spans="2:6" x14ac:dyDescent="0.35">
      <c r="B344" s="10"/>
      <c r="C344" s="10"/>
      <c r="D344" s="10"/>
      <c r="E344" s="10"/>
      <c r="F344" s="10"/>
    </row>
    <row r="345" spans="2:6" x14ac:dyDescent="0.35">
      <c r="B345" s="10"/>
      <c r="C345" s="10"/>
      <c r="D345" s="10"/>
      <c r="E345" s="10"/>
      <c r="F345" s="10"/>
    </row>
    <row r="346" spans="2:6" x14ac:dyDescent="0.35">
      <c r="B346" s="10"/>
      <c r="C346" s="10"/>
      <c r="D346" s="10"/>
      <c r="E346" s="10"/>
      <c r="F346" s="10"/>
    </row>
    <row r="347" spans="2:6" x14ac:dyDescent="0.35">
      <c r="B347" s="10"/>
      <c r="C347" s="10"/>
      <c r="D347" s="10"/>
      <c r="E347" s="10"/>
      <c r="F347" s="10"/>
    </row>
    <row r="348" spans="2:6" x14ac:dyDescent="0.35">
      <c r="B348" s="10"/>
      <c r="C348" s="10"/>
      <c r="D348" s="10"/>
      <c r="E348" s="10"/>
      <c r="F348" s="10"/>
    </row>
    <row r="349" spans="2:6" x14ac:dyDescent="0.35">
      <c r="B349" s="10"/>
      <c r="C349" s="10"/>
      <c r="D349" s="10"/>
      <c r="E349" s="10"/>
      <c r="F349" s="10"/>
    </row>
    <row r="350" spans="2:6" x14ac:dyDescent="0.35">
      <c r="B350" s="10"/>
      <c r="C350" s="10"/>
      <c r="D350" s="10"/>
      <c r="E350" s="10"/>
      <c r="F350" s="10"/>
    </row>
    <row r="351" spans="2:6" x14ac:dyDescent="0.35">
      <c r="B351" s="10"/>
      <c r="C351" s="10"/>
      <c r="D351" s="10"/>
      <c r="E351" s="10"/>
      <c r="F351" s="10"/>
    </row>
    <row r="352" spans="2:6" x14ac:dyDescent="0.35">
      <c r="B352" s="10"/>
      <c r="C352" s="10"/>
      <c r="D352" s="10"/>
      <c r="E352" s="10"/>
      <c r="F352" s="10"/>
    </row>
    <row r="353" spans="2:6" x14ac:dyDescent="0.35">
      <c r="B353" s="10"/>
      <c r="C353" s="10"/>
      <c r="D353" s="10"/>
      <c r="E353" s="10"/>
      <c r="F353" s="10"/>
    </row>
    <row r="354" spans="2:6" x14ac:dyDescent="0.35">
      <c r="B354" s="10"/>
      <c r="C354" s="10"/>
      <c r="D354" s="10"/>
      <c r="E354" s="10"/>
      <c r="F354" s="10"/>
    </row>
    <row r="355" spans="2:6" x14ac:dyDescent="0.35">
      <c r="B355" s="10"/>
      <c r="C355" s="10"/>
      <c r="D355" s="10"/>
      <c r="E355" s="10"/>
      <c r="F355" s="10"/>
    </row>
    <row r="356" spans="2:6" x14ac:dyDescent="0.35">
      <c r="B356" s="10"/>
      <c r="C356" s="10"/>
      <c r="D356" s="10"/>
      <c r="E356" s="10"/>
      <c r="F356" s="10"/>
    </row>
    <row r="357" spans="2:6" x14ac:dyDescent="0.35">
      <c r="B357" s="10"/>
      <c r="C357" s="10"/>
      <c r="D357" s="10"/>
      <c r="E357" s="10"/>
      <c r="F357" s="10"/>
    </row>
    <row r="358" spans="2:6" x14ac:dyDescent="0.35">
      <c r="B358" s="10"/>
      <c r="C358" s="10"/>
      <c r="D358" s="10"/>
      <c r="E358" s="10"/>
      <c r="F358" s="10"/>
    </row>
    <row r="359" spans="2:6" x14ac:dyDescent="0.35">
      <c r="B359" s="10"/>
      <c r="C359" s="10"/>
      <c r="D359" s="10"/>
      <c r="E359" s="10"/>
      <c r="F359" s="10"/>
    </row>
    <row r="360" spans="2:6" x14ac:dyDescent="0.35">
      <c r="B360" s="10"/>
      <c r="C360" s="10"/>
      <c r="D360" s="10"/>
      <c r="E360" s="10"/>
      <c r="F360" s="10"/>
    </row>
    <row r="361" spans="2:6" x14ac:dyDescent="0.35">
      <c r="B361" s="10"/>
      <c r="C361" s="10"/>
      <c r="D361" s="10"/>
      <c r="E361" s="10"/>
      <c r="F361" s="10"/>
    </row>
    <row r="362" spans="2:6" x14ac:dyDescent="0.35">
      <c r="B362" s="10"/>
      <c r="C362" s="10"/>
      <c r="D362" s="10"/>
      <c r="E362" s="10"/>
      <c r="F362" s="10"/>
    </row>
    <row r="363" spans="2:6" x14ac:dyDescent="0.35">
      <c r="B363" s="10"/>
      <c r="C363" s="10"/>
      <c r="D363" s="10"/>
      <c r="E363" s="10"/>
      <c r="F363" s="10"/>
    </row>
    <row r="364" spans="2:6" x14ac:dyDescent="0.35">
      <c r="B364" s="10"/>
      <c r="C364" s="10"/>
      <c r="D364" s="10"/>
      <c r="E364" s="10"/>
      <c r="F364" s="10"/>
    </row>
    <row r="365" spans="2:6" x14ac:dyDescent="0.35">
      <c r="B365" s="10"/>
      <c r="C365" s="10"/>
      <c r="D365" s="10"/>
      <c r="E365" s="10"/>
      <c r="F365" s="10"/>
    </row>
    <row r="366" spans="2:6" x14ac:dyDescent="0.35">
      <c r="B366" s="10"/>
      <c r="C366" s="10"/>
      <c r="D366" s="10"/>
      <c r="E366" s="10"/>
      <c r="F366" s="10"/>
    </row>
    <row r="367" spans="2:6" x14ac:dyDescent="0.35">
      <c r="B367" s="10"/>
      <c r="C367" s="10"/>
      <c r="D367" s="10"/>
      <c r="E367" s="10"/>
      <c r="F367" s="10"/>
    </row>
    <row r="368" spans="2:6" x14ac:dyDescent="0.35">
      <c r="B368" s="10"/>
      <c r="C368" s="10"/>
      <c r="D368" s="10"/>
      <c r="E368" s="10"/>
      <c r="F368" s="10"/>
    </row>
    <row r="369" spans="2:6" x14ac:dyDescent="0.35">
      <c r="B369" s="10"/>
      <c r="C369" s="10"/>
      <c r="D369" s="10"/>
      <c r="E369" s="10"/>
      <c r="F369" s="10"/>
    </row>
    <row r="370" spans="2:6" x14ac:dyDescent="0.35">
      <c r="B370" s="10"/>
      <c r="C370" s="10"/>
      <c r="D370" s="10"/>
      <c r="E370" s="10"/>
      <c r="F370" s="10"/>
    </row>
    <row r="371" spans="2:6" x14ac:dyDescent="0.35">
      <c r="B371" s="10"/>
      <c r="C371" s="10"/>
      <c r="D371" s="10"/>
      <c r="E371" s="10"/>
      <c r="F371" s="10"/>
    </row>
    <row r="372" spans="2:6" x14ac:dyDescent="0.35">
      <c r="B372" s="10"/>
      <c r="C372" s="10"/>
      <c r="D372" s="10"/>
      <c r="E372" s="10"/>
      <c r="F372" s="10"/>
    </row>
    <row r="373" spans="2:6" x14ac:dyDescent="0.35">
      <c r="B373" s="10"/>
      <c r="C373" s="10"/>
      <c r="D373" s="10"/>
      <c r="E373" s="10"/>
      <c r="F373" s="10"/>
    </row>
    <row r="374" spans="2:6" x14ac:dyDescent="0.35">
      <c r="B374" s="10"/>
      <c r="C374" s="10"/>
      <c r="D374" s="10"/>
      <c r="E374" s="10"/>
      <c r="F374" s="10"/>
    </row>
    <row r="375" spans="2:6" x14ac:dyDescent="0.35">
      <c r="B375" s="10"/>
      <c r="C375" s="10"/>
      <c r="D375" s="10"/>
      <c r="E375" s="10"/>
      <c r="F375" s="10"/>
    </row>
    <row r="376" spans="2:6" x14ac:dyDescent="0.35">
      <c r="B376" s="10"/>
      <c r="C376" s="10"/>
      <c r="D376" s="10"/>
      <c r="E376" s="10"/>
      <c r="F376" s="10"/>
    </row>
    <row r="377" spans="2:6" x14ac:dyDescent="0.35">
      <c r="B377" s="10"/>
      <c r="C377" s="10"/>
      <c r="D377" s="10"/>
      <c r="E377" s="10"/>
      <c r="F377" s="10"/>
    </row>
    <row r="378" spans="2:6" x14ac:dyDescent="0.35">
      <c r="B378" s="10"/>
      <c r="C378" s="10"/>
      <c r="D378" s="10"/>
      <c r="E378" s="10"/>
      <c r="F378" s="10"/>
    </row>
    <row r="379" spans="2:6" x14ac:dyDescent="0.35">
      <c r="B379" s="10"/>
      <c r="C379" s="10"/>
      <c r="D379" s="10"/>
      <c r="E379" s="10"/>
      <c r="F379" s="10"/>
    </row>
    <row r="380" spans="2:6" x14ac:dyDescent="0.35">
      <c r="B380" s="10"/>
      <c r="C380" s="10"/>
      <c r="D380" s="10"/>
      <c r="E380" s="10"/>
      <c r="F380" s="10"/>
    </row>
    <row r="381" spans="2:6" x14ac:dyDescent="0.35">
      <c r="B381" s="10"/>
      <c r="C381" s="10"/>
      <c r="D381" s="10"/>
      <c r="E381" s="10"/>
      <c r="F381" s="10"/>
    </row>
    <row r="382" spans="2:6" x14ac:dyDescent="0.35">
      <c r="B382" s="10"/>
      <c r="C382" s="10"/>
      <c r="D382" s="10"/>
      <c r="E382" s="10"/>
      <c r="F382" s="10"/>
    </row>
    <row r="383" spans="2:6" x14ac:dyDescent="0.35">
      <c r="B383" s="10"/>
      <c r="C383" s="10"/>
      <c r="D383" s="10"/>
      <c r="E383" s="10"/>
      <c r="F383" s="10"/>
    </row>
    <row r="384" spans="2:6" x14ac:dyDescent="0.35">
      <c r="B384" s="10"/>
      <c r="C384" s="10"/>
      <c r="D384" s="10"/>
      <c r="E384" s="10"/>
      <c r="F384" s="10"/>
    </row>
    <row r="385" spans="2:6" x14ac:dyDescent="0.35">
      <c r="B385" s="10"/>
      <c r="C385" s="10"/>
      <c r="D385" s="10"/>
      <c r="E385" s="10"/>
      <c r="F385" s="10"/>
    </row>
    <row r="386" spans="2:6" x14ac:dyDescent="0.35">
      <c r="B386" s="10"/>
      <c r="C386" s="10"/>
      <c r="D386" s="10"/>
      <c r="E386" s="10"/>
      <c r="F386" s="10"/>
    </row>
    <row r="387" spans="2:6" x14ac:dyDescent="0.35">
      <c r="B387" s="10"/>
      <c r="C387" s="10"/>
      <c r="D387" s="10"/>
      <c r="E387" s="10"/>
      <c r="F387" s="10"/>
    </row>
    <row r="388" spans="2:6" x14ac:dyDescent="0.35">
      <c r="B388" s="10"/>
      <c r="C388" s="10"/>
      <c r="D388" s="10"/>
      <c r="E388" s="10"/>
      <c r="F388" s="10"/>
    </row>
    <row r="389" spans="2:6" x14ac:dyDescent="0.35">
      <c r="B389" s="10"/>
      <c r="C389" s="10"/>
      <c r="D389" s="10"/>
      <c r="E389" s="10"/>
      <c r="F389" s="10"/>
    </row>
    <row r="390" spans="2:6" x14ac:dyDescent="0.35">
      <c r="B390" s="10"/>
      <c r="C390" s="10"/>
      <c r="D390" s="10"/>
      <c r="E390" s="10"/>
      <c r="F390" s="10"/>
    </row>
    <row r="391" spans="2:6" x14ac:dyDescent="0.35">
      <c r="B391" s="10"/>
      <c r="C391" s="10"/>
      <c r="D391" s="10"/>
      <c r="E391" s="10"/>
      <c r="F391" s="10"/>
    </row>
    <row r="392" spans="2:6" x14ac:dyDescent="0.35">
      <c r="B392" s="10"/>
      <c r="C392" s="10"/>
      <c r="D392" s="10"/>
      <c r="E392" s="10"/>
      <c r="F392" s="10"/>
    </row>
    <row r="393" spans="2:6" x14ac:dyDescent="0.35">
      <c r="B393" s="10"/>
      <c r="C393" s="10"/>
      <c r="D393" s="10"/>
      <c r="E393" s="10"/>
      <c r="F393" s="10"/>
    </row>
    <row r="394" spans="2:6" x14ac:dyDescent="0.35">
      <c r="B394" s="10"/>
      <c r="C394" s="10"/>
      <c r="D394" s="10"/>
      <c r="E394" s="10"/>
      <c r="F394" s="10"/>
    </row>
    <row r="395" spans="2:6" x14ac:dyDescent="0.35">
      <c r="B395" s="10"/>
      <c r="C395" s="10"/>
      <c r="D395" s="10"/>
      <c r="E395" s="10"/>
      <c r="F395" s="10"/>
    </row>
    <row r="396" spans="2:6" x14ac:dyDescent="0.35">
      <c r="B396" s="10"/>
      <c r="C396" s="10"/>
      <c r="D396" s="10"/>
      <c r="E396" s="10"/>
      <c r="F396" s="10"/>
    </row>
    <row r="397" spans="2:6" x14ac:dyDescent="0.35">
      <c r="B397" s="10"/>
      <c r="C397" s="10"/>
      <c r="D397" s="10"/>
      <c r="E397" s="10"/>
      <c r="F397" s="10"/>
    </row>
    <row r="398" spans="2:6" x14ac:dyDescent="0.35">
      <c r="B398" s="10"/>
      <c r="C398" s="10"/>
      <c r="D398" s="10"/>
      <c r="E398" s="10"/>
      <c r="F398" s="10"/>
    </row>
    <row r="399" spans="2:6" x14ac:dyDescent="0.35">
      <c r="B399" s="10"/>
      <c r="C399" s="10"/>
      <c r="D399" s="10"/>
      <c r="E399" s="10"/>
      <c r="F399" s="10"/>
    </row>
    <row r="400" spans="2:6" x14ac:dyDescent="0.35">
      <c r="B400" s="10"/>
      <c r="C400" s="10"/>
      <c r="D400" s="10"/>
      <c r="E400" s="10"/>
      <c r="F400" s="10"/>
    </row>
    <row r="401" spans="2:6" x14ac:dyDescent="0.35">
      <c r="B401" s="10"/>
      <c r="C401" s="10"/>
      <c r="D401" s="10"/>
      <c r="E401" s="10"/>
      <c r="F401" s="10"/>
    </row>
    <row r="402" spans="2:6" x14ac:dyDescent="0.35">
      <c r="B402" s="10"/>
      <c r="C402" s="10"/>
      <c r="D402" s="10"/>
      <c r="E402" s="10"/>
      <c r="F402" s="10"/>
    </row>
    <row r="403" spans="2:6" x14ac:dyDescent="0.35">
      <c r="B403" s="10"/>
      <c r="C403" s="10"/>
      <c r="D403" s="10"/>
      <c r="E403" s="10"/>
      <c r="F403" s="10"/>
    </row>
    <row r="404" spans="2:6" x14ac:dyDescent="0.35">
      <c r="B404" s="10"/>
      <c r="C404" s="10"/>
      <c r="D404" s="10"/>
      <c r="E404" s="10"/>
      <c r="F404" s="10"/>
    </row>
    <row r="405" spans="2:6" x14ac:dyDescent="0.35">
      <c r="B405" s="10"/>
      <c r="C405" s="10"/>
      <c r="D405" s="10"/>
      <c r="E405" s="10"/>
      <c r="F405" s="10"/>
    </row>
    <row r="406" spans="2:6" x14ac:dyDescent="0.35">
      <c r="B406" s="10"/>
      <c r="C406" s="10"/>
      <c r="D406" s="10"/>
      <c r="E406" s="10"/>
      <c r="F406" s="10"/>
    </row>
    <row r="407" spans="2:6" x14ac:dyDescent="0.35">
      <c r="B407" s="10"/>
      <c r="C407" s="10"/>
      <c r="D407" s="10"/>
      <c r="E407" s="10"/>
      <c r="F407" s="10"/>
    </row>
    <row r="408" spans="2:6" x14ac:dyDescent="0.35">
      <c r="B408" s="10"/>
      <c r="C408" s="10"/>
      <c r="D408" s="10"/>
      <c r="E408" s="10"/>
      <c r="F408" s="10"/>
    </row>
    <row r="409" spans="2:6" x14ac:dyDescent="0.35">
      <c r="B409" s="10"/>
      <c r="C409" s="10"/>
      <c r="D409" s="10"/>
      <c r="E409" s="10"/>
      <c r="F409" s="10"/>
    </row>
    <row r="410" spans="2:6" x14ac:dyDescent="0.35">
      <c r="B410" s="10"/>
      <c r="C410" s="10"/>
      <c r="D410" s="10"/>
      <c r="E410" s="10"/>
      <c r="F410" s="10"/>
    </row>
    <row r="411" spans="2:6" x14ac:dyDescent="0.35">
      <c r="B411" s="10"/>
      <c r="C411" s="10"/>
      <c r="D411" s="10"/>
      <c r="E411" s="10"/>
      <c r="F411" s="10"/>
    </row>
    <row r="412" spans="2:6" x14ac:dyDescent="0.35">
      <c r="B412" s="10"/>
      <c r="C412" s="10"/>
      <c r="D412" s="10"/>
      <c r="E412" s="10"/>
      <c r="F412" s="10"/>
    </row>
    <row r="413" spans="2:6" x14ac:dyDescent="0.35">
      <c r="B413" s="10"/>
      <c r="C413" s="10"/>
      <c r="D413" s="10"/>
      <c r="E413" s="10"/>
      <c r="F413" s="10"/>
    </row>
    <row r="414" spans="2:6" x14ac:dyDescent="0.35">
      <c r="B414" s="10"/>
      <c r="C414" s="10"/>
      <c r="D414" s="10"/>
      <c r="E414" s="10"/>
      <c r="F414" s="10"/>
    </row>
    <row r="415" spans="2:6" x14ac:dyDescent="0.35">
      <c r="B415" s="10"/>
      <c r="C415" s="10"/>
      <c r="D415" s="10"/>
      <c r="E415" s="10"/>
      <c r="F415" s="10"/>
    </row>
    <row r="416" spans="2:6" x14ac:dyDescent="0.35">
      <c r="B416" s="10"/>
      <c r="C416" s="10"/>
      <c r="D416" s="10"/>
      <c r="E416" s="10"/>
      <c r="F416" s="10"/>
    </row>
    <row r="417" spans="2:6" x14ac:dyDescent="0.35">
      <c r="B417" s="10"/>
      <c r="C417" s="10"/>
      <c r="D417" s="10"/>
      <c r="E417" s="10"/>
      <c r="F417" s="10"/>
    </row>
    <row r="418" spans="2:6" x14ac:dyDescent="0.35">
      <c r="B418" s="10"/>
      <c r="C418" s="10"/>
      <c r="D418" s="10"/>
      <c r="E418" s="10"/>
      <c r="F418" s="10"/>
    </row>
    <row r="419" spans="2:6" x14ac:dyDescent="0.35">
      <c r="B419" s="10"/>
      <c r="C419" s="10"/>
      <c r="D419" s="10"/>
      <c r="E419" s="10"/>
      <c r="F419" s="10"/>
    </row>
    <row r="420" spans="2:6" x14ac:dyDescent="0.35">
      <c r="B420" s="10"/>
      <c r="C420" s="10"/>
      <c r="D420" s="10"/>
      <c r="E420" s="10"/>
      <c r="F420" s="10"/>
    </row>
    <row r="421" spans="2:6" x14ac:dyDescent="0.35">
      <c r="B421" s="10"/>
      <c r="C421" s="10"/>
      <c r="D421" s="10"/>
      <c r="E421" s="10"/>
      <c r="F421" s="10"/>
    </row>
    <row r="422" spans="2:6" x14ac:dyDescent="0.35">
      <c r="B422" s="10"/>
      <c r="C422" s="10"/>
      <c r="D422" s="10"/>
      <c r="E422" s="10"/>
      <c r="F422" s="10"/>
    </row>
    <row r="423" spans="2:6" x14ac:dyDescent="0.35">
      <c r="B423" s="10"/>
      <c r="C423" s="10"/>
      <c r="D423" s="10"/>
      <c r="E423" s="10"/>
      <c r="F423" s="10"/>
    </row>
    <row r="424" spans="2:6" x14ac:dyDescent="0.35">
      <c r="B424" s="10"/>
      <c r="C424" s="10"/>
      <c r="D424" s="10"/>
      <c r="E424" s="10"/>
      <c r="F424" s="10"/>
    </row>
    <row r="425" spans="2:6" x14ac:dyDescent="0.35">
      <c r="B425" s="10"/>
      <c r="C425" s="10"/>
      <c r="D425" s="10"/>
      <c r="E425" s="10"/>
      <c r="F425" s="10"/>
    </row>
    <row r="426" spans="2:6" x14ac:dyDescent="0.35">
      <c r="B426" s="10"/>
      <c r="C426" s="10"/>
      <c r="D426" s="10"/>
      <c r="E426" s="10"/>
      <c r="F426" s="10"/>
    </row>
    <row r="427" spans="2:6" x14ac:dyDescent="0.35">
      <c r="B427" s="10"/>
      <c r="C427" s="10"/>
      <c r="D427" s="10"/>
      <c r="E427" s="10"/>
      <c r="F427" s="10"/>
    </row>
    <row r="428" spans="2:6" x14ac:dyDescent="0.35">
      <c r="B428" s="10"/>
      <c r="C428" s="10"/>
      <c r="D428" s="10"/>
      <c r="E428" s="10"/>
      <c r="F428" s="10"/>
    </row>
    <row r="429" spans="2:6" x14ac:dyDescent="0.35">
      <c r="B429" s="10"/>
      <c r="C429" s="10"/>
      <c r="D429" s="10"/>
      <c r="E429" s="10"/>
      <c r="F429" s="10"/>
    </row>
    <row r="430" spans="2:6" x14ac:dyDescent="0.35">
      <c r="B430" s="10"/>
      <c r="C430" s="10"/>
      <c r="D430" s="10"/>
      <c r="E430" s="10"/>
      <c r="F430" s="10"/>
    </row>
    <row r="431" spans="2:6" x14ac:dyDescent="0.35">
      <c r="B431" s="10"/>
      <c r="C431" s="10"/>
      <c r="D431" s="10"/>
      <c r="E431" s="10"/>
      <c r="F431" s="10"/>
    </row>
    <row r="432" spans="2:6" x14ac:dyDescent="0.35">
      <c r="B432" s="10"/>
      <c r="C432" s="10"/>
      <c r="D432" s="10"/>
      <c r="E432" s="10"/>
      <c r="F432" s="10"/>
    </row>
    <row r="433" spans="2:6" x14ac:dyDescent="0.35">
      <c r="B433" s="10"/>
      <c r="C433" s="10"/>
      <c r="D433" s="10"/>
      <c r="E433" s="10"/>
      <c r="F433" s="10"/>
    </row>
    <row r="434" spans="2:6" x14ac:dyDescent="0.35">
      <c r="B434" s="10"/>
      <c r="C434" s="10"/>
      <c r="D434" s="10"/>
      <c r="E434" s="10"/>
      <c r="F434" s="10"/>
    </row>
    <row r="435" spans="2:6" x14ac:dyDescent="0.35">
      <c r="B435" s="10"/>
      <c r="C435" s="10"/>
      <c r="D435" s="10"/>
      <c r="E435" s="10"/>
      <c r="F435" s="10"/>
    </row>
    <row r="436" spans="2:6" x14ac:dyDescent="0.35">
      <c r="B436" s="10"/>
      <c r="C436" s="10"/>
      <c r="D436" s="10"/>
      <c r="E436" s="10"/>
      <c r="F436" s="10"/>
    </row>
    <row r="437" spans="2:6" x14ac:dyDescent="0.35">
      <c r="B437" s="10"/>
      <c r="C437" s="10"/>
      <c r="D437" s="10"/>
      <c r="E437" s="10"/>
      <c r="F437" s="10"/>
    </row>
    <row r="438" spans="2:6" x14ac:dyDescent="0.35">
      <c r="B438" s="10"/>
      <c r="C438" s="10"/>
      <c r="D438" s="10"/>
      <c r="E438" s="10"/>
      <c r="F438" s="10"/>
    </row>
    <row r="439" spans="2:6" x14ac:dyDescent="0.35">
      <c r="B439" s="10"/>
      <c r="C439" s="10"/>
      <c r="D439" s="10"/>
      <c r="E439" s="10"/>
      <c r="F439" s="10"/>
    </row>
    <row r="440" spans="2:6" x14ac:dyDescent="0.35">
      <c r="B440" s="10"/>
      <c r="C440" s="10"/>
      <c r="D440" s="10"/>
      <c r="E440" s="10"/>
      <c r="F440" s="10"/>
    </row>
    <row r="441" spans="2:6" x14ac:dyDescent="0.35">
      <c r="B441" s="10"/>
      <c r="C441" s="10"/>
      <c r="D441" s="10"/>
      <c r="E441" s="10"/>
      <c r="F441" s="10"/>
    </row>
    <row r="442" spans="2:6" x14ac:dyDescent="0.35">
      <c r="B442" s="10"/>
      <c r="C442" s="10"/>
      <c r="D442" s="10"/>
      <c r="E442" s="10"/>
      <c r="F442" s="10"/>
    </row>
    <row r="443" spans="2:6" x14ac:dyDescent="0.35">
      <c r="B443" s="10"/>
      <c r="C443" s="10"/>
      <c r="D443" s="10"/>
      <c r="E443" s="10"/>
      <c r="F443" s="10"/>
    </row>
    <row r="444" spans="2:6" x14ac:dyDescent="0.35">
      <c r="B444" s="10"/>
      <c r="C444" s="10"/>
      <c r="D444" s="10"/>
      <c r="E444" s="10"/>
      <c r="F444" s="10"/>
    </row>
    <row r="445" spans="2:6" x14ac:dyDescent="0.35">
      <c r="B445" s="10"/>
      <c r="C445" s="10"/>
      <c r="D445" s="10"/>
      <c r="E445" s="10"/>
      <c r="F445" s="10"/>
    </row>
    <row r="446" spans="2:6" x14ac:dyDescent="0.35">
      <c r="B446" s="10"/>
      <c r="C446" s="10"/>
      <c r="D446" s="10"/>
      <c r="E446" s="10"/>
      <c r="F446" s="10"/>
    </row>
    <row r="447" spans="2:6" x14ac:dyDescent="0.35">
      <c r="B447" s="10"/>
      <c r="C447" s="10"/>
      <c r="D447" s="10"/>
      <c r="E447" s="10"/>
      <c r="F447" s="10"/>
    </row>
    <row r="448" spans="2:6" x14ac:dyDescent="0.35">
      <c r="B448" s="10"/>
      <c r="C448" s="10"/>
      <c r="D448" s="10"/>
      <c r="E448" s="10"/>
      <c r="F448" s="10"/>
    </row>
    <row r="449" spans="2:6" x14ac:dyDescent="0.35">
      <c r="B449" s="10"/>
      <c r="C449" s="10"/>
      <c r="D449" s="10"/>
      <c r="E449" s="10"/>
      <c r="F449" s="10"/>
    </row>
    <row r="450" spans="2:6" x14ac:dyDescent="0.35">
      <c r="B450" s="10"/>
      <c r="C450" s="10"/>
      <c r="D450" s="10"/>
      <c r="E450" s="10"/>
      <c r="F450" s="10"/>
    </row>
    <row r="451" spans="2:6" x14ac:dyDescent="0.35">
      <c r="B451" s="10"/>
      <c r="C451" s="10"/>
      <c r="D451" s="10"/>
      <c r="E451" s="10"/>
      <c r="F451" s="10"/>
    </row>
    <row r="452" spans="2:6" x14ac:dyDescent="0.35">
      <c r="B452" s="10"/>
      <c r="C452" s="10"/>
      <c r="D452" s="10"/>
      <c r="E452" s="10"/>
      <c r="F452" s="10"/>
    </row>
    <row r="453" spans="2:6" x14ac:dyDescent="0.35">
      <c r="B453" s="10"/>
      <c r="C453" s="10"/>
      <c r="D453" s="10"/>
      <c r="E453" s="10"/>
      <c r="F453" s="10"/>
    </row>
    <row r="454" spans="2:6" x14ac:dyDescent="0.35">
      <c r="B454" s="10"/>
      <c r="C454" s="10"/>
      <c r="D454" s="10"/>
      <c r="E454" s="10"/>
      <c r="F454" s="10"/>
    </row>
    <row r="455" spans="2:6" x14ac:dyDescent="0.35">
      <c r="B455" s="10"/>
      <c r="C455" s="10"/>
      <c r="D455" s="10"/>
      <c r="E455" s="10"/>
      <c r="F455" s="10"/>
    </row>
    <row r="456" spans="2:6" x14ac:dyDescent="0.35">
      <c r="B456" s="10"/>
      <c r="C456" s="10"/>
      <c r="D456" s="10"/>
      <c r="E456" s="10"/>
      <c r="F456" s="10"/>
    </row>
    <row r="457" spans="2:6" x14ac:dyDescent="0.35">
      <c r="B457" s="10"/>
      <c r="C457" s="10"/>
      <c r="D457" s="10"/>
      <c r="E457" s="10"/>
      <c r="F457" s="10"/>
    </row>
    <row r="458" spans="2:6" x14ac:dyDescent="0.35">
      <c r="B458" s="10"/>
      <c r="C458" s="10"/>
      <c r="D458" s="10"/>
      <c r="E458" s="10"/>
      <c r="F458" s="10"/>
    </row>
    <row r="459" spans="2:6" x14ac:dyDescent="0.35">
      <c r="B459" s="10"/>
      <c r="C459" s="10"/>
      <c r="D459" s="10"/>
      <c r="E459" s="10"/>
      <c r="F459" s="10"/>
    </row>
    <row r="460" spans="2:6" x14ac:dyDescent="0.35">
      <c r="B460" s="10"/>
      <c r="C460" s="10"/>
      <c r="D460" s="10"/>
      <c r="E460" s="10"/>
      <c r="F460" s="10"/>
    </row>
    <row r="461" spans="2:6" x14ac:dyDescent="0.35">
      <c r="B461" s="10"/>
      <c r="C461" s="10"/>
      <c r="D461" s="10"/>
      <c r="E461" s="10"/>
      <c r="F461" s="10"/>
    </row>
    <row r="462" spans="2:6" x14ac:dyDescent="0.35">
      <c r="B462" s="10"/>
      <c r="C462" s="10"/>
      <c r="D462" s="10"/>
      <c r="E462" s="10"/>
      <c r="F462" s="10"/>
    </row>
    <row r="463" spans="2:6" x14ac:dyDescent="0.35">
      <c r="B463" s="10"/>
      <c r="C463" s="10"/>
      <c r="D463" s="10"/>
      <c r="E463" s="10"/>
      <c r="F463" s="10"/>
    </row>
    <row r="464" spans="2:6" x14ac:dyDescent="0.35">
      <c r="B464" s="10"/>
      <c r="C464" s="10"/>
      <c r="D464" s="10"/>
      <c r="E464" s="10"/>
      <c r="F464" s="10"/>
    </row>
    <row r="465" spans="2:6" x14ac:dyDescent="0.35">
      <c r="B465" s="10"/>
      <c r="C465" s="10"/>
      <c r="D465" s="10"/>
      <c r="E465" s="10"/>
      <c r="F465" s="10"/>
    </row>
    <row r="466" spans="2:6" x14ac:dyDescent="0.35">
      <c r="B466" s="10"/>
      <c r="C466" s="10"/>
      <c r="D466" s="10"/>
      <c r="E466" s="10"/>
      <c r="F466" s="10"/>
    </row>
    <row r="467" spans="2:6" x14ac:dyDescent="0.35">
      <c r="B467" s="10"/>
      <c r="C467" s="10"/>
      <c r="D467" s="10"/>
      <c r="E467" s="10"/>
      <c r="F467" s="10"/>
    </row>
    <row r="468" spans="2:6" x14ac:dyDescent="0.35">
      <c r="B468" s="10"/>
      <c r="C468" s="10"/>
      <c r="D468" s="10"/>
      <c r="E468" s="10"/>
      <c r="F468" s="10"/>
    </row>
    <row r="469" spans="2:6" x14ac:dyDescent="0.35">
      <c r="B469" s="10"/>
      <c r="C469" s="10"/>
      <c r="D469" s="10"/>
      <c r="E469" s="10"/>
      <c r="F469" s="10"/>
    </row>
    <row r="470" spans="2:6" x14ac:dyDescent="0.35">
      <c r="B470" s="10"/>
      <c r="C470" s="10"/>
      <c r="D470" s="10"/>
      <c r="E470" s="10"/>
      <c r="F470" s="10"/>
    </row>
    <row r="471" spans="2:6" x14ac:dyDescent="0.35">
      <c r="B471" s="10"/>
      <c r="C471" s="10"/>
      <c r="D471" s="10"/>
      <c r="E471" s="10"/>
      <c r="F471" s="10"/>
    </row>
    <row r="472" spans="2:6" x14ac:dyDescent="0.35">
      <c r="B472" s="10"/>
      <c r="C472" s="10"/>
      <c r="D472" s="10"/>
      <c r="E472" s="10"/>
      <c r="F472" s="10"/>
    </row>
    <row r="473" spans="2:6" x14ac:dyDescent="0.35">
      <c r="B473" s="10"/>
      <c r="C473" s="10"/>
      <c r="D473" s="10"/>
      <c r="E473" s="10"/>
      <c r="F473" s="10"/>
    </row>
    <row r="474" spans="2:6" x14ac:dyDescent="0.35">
      <c r="B474" s="10"/>
      <c r="C474" s="10"/>
      <c r="D474" s="10"/>
      <c r="E474" s="10"/>
      <c r="F474" s="10"/>
    </row>
    <row r="475" spans="2:6" x14ac:dyDescent="0.35">
      <c r="B475" s="10"/>
      <c r="C475" s="10"/>
      <c r="D475" s="10"/>
      <c r="E475" s="10"/>
      <c r="F475" s="10"/>
    </row>
    <row r="476" spans="2:6" x14ac:dyDescent="0.35">
      <c r="B476" s="10"/>
      <c r="C476" s="10"/>
      <c r="D476" s="10"/>
      <c r="E476" s="10"/>
      <c r="F476" s="10"/>
    </row>
    <row r="477" spans="2:6" x14ac:dyDescent="0.35">
      <c r="B477" s="10"/>
      <c r="C477" s="10"/>
      <c r="D477" s="10"/>
      <c r="E477" s="10"/>
      <c r="F477" s="10"/>
    </row>
    <row r="478" spans="2:6" x14ac:dyDescent="0.35">
      <c r="B478" s="10"/>
      <c r="C478" s="10"/>
      <c r="D478" s="10"/>
      <c r="E478" s="10"/>
      <c r="F478" s="10"/>
    </row>
    <row r="479" spans="2:6" x14ac:dyDescent="0.35">
      <c r="B479" s="10"/>
      <c r="C479" s="10"/>
      <c r="D479" s="10"/>
      <c r="E479" s="10"/>
      <c r="F479" s="10"/>
    </row>
    <row r="480" spans="2:6" x14ac:dyDescent="0.35">
      <c r="B480" s="10"/>
      <c r="C480" s="10"/>
      <c r="D480" s="10"/>
      <c r="E480" s="10"/>
      <c r="F480" s="10"/>
    </row>
    <row r="481" spans="2:6" x14ac:dyDescent="0.35">
      <c r="B481" s="10"/>
      <c r="C481" s="10"/>
      <c r="D481" s="10"/>
      <c r="E481" s="10"/>
      <c r="F481" s="10"/>
    </row>
    <row r="482" spans="2:6" x14ac:dyDescent="0.35">
      <c r="B482" s="10"/>
      <c r="C482" s="10"/>
      <c r="D482" s="10"/>
      <c r="E482" s="10"/>
      <c r="F482" s="10"/>
    </row>
    <row r="483" spans="2:6" x14ac:dyDescent="0.35">
      <c r="B483" s="10"/>
      <c r="C483" s="10"/>
      <c r="D483" s="10"/>
      <c r="E483" s="10"/>
      <c r="F483" s="10"/>
    </row>
    <row r="484" spans="2:6" x14ac:dyDescent="0.35">
      <c r="B484" s="10"/>
      <c r="C484" s="10"/>
      <c r="D484" s="10"/>
      <c r="E484" s="10"/>
      <c r="F484" s="10"/>
    </row>
    <row r="485" spans="2:6" x14ac:dyDescent="0.35">
      <c r="B485" s="10"/>
      <c r="C485" s="10"/>
      <c r="D485" s="10"/>
      <c r="E485" s="10"/>
      <c r="F485" s="10"/>
    </row>
    <row r="486" spans="2:6" x14ac:dyDescent="0.35">
      <c r="B486" s="10"/>
      <c r="C486" s="10"/>
      <c r="D486" s="10"/>
      <c r="E486" s="10"/>
      <c r="F486" s="10"/>
    </row>
    <row r="487" spans="2:6" x14ac:dyDescent="0.35">
      <c r="B487" s="10"/>
      <c r="C487" s="10"/>
      <c r="D487" s="10"/>
      <c r="E487" s="10"/>
      <c r="F487" s="10"/>
    </row>
    <row r="488" spans="2:6" x14ac:dyDescent="0.35">
      <c r="B488" s="10"/>
      <c r="C488" s="10"/>
      <c r="D488" s="10"/>
      <c r="E488" s="10"/>
      <c r="F488" s="10"/>
    </row>
    <row r="489" spans="2:6" x14ac:dyDescent="0.35">
      <c r="B489" s="10"/>
      <c r="C489" s="10"/>
      <c r="D489" s="10"/>
      <c r="E489" s="10"/>
      <c r="F489" s="10"/>
    </row>
    <row r="490" spans="2:6" x14ac:dyDescent="0.35">
      <c r="B490" s="10"/>
      <c r="C490" s="10"/>
      <c r="D490" s="10"/>
      <c r="E490" s="10"/>
      <c r="F490" s="10"/>
    </row>
    <row r="491" spans="2:6" x14ac:dyDescent="0.35">
      <c r="B491" s="10"/>
      <c r="C491" s="10"/>
      <c r="D491" s="10"/>
      <c r="E491" s="10"/>
      <c r="F491" s="10"/>
    </row>
    <row r="492" spans="2:6" x14ac:dyDescent="0.35">
      <c r="B492" s="10"/>
      <c r="C492" s="10"/>
      <c r="D492" s="10"/>
      <c r="E492" s="10"/>
      <c r="F492" s="10"/>
    </row>
    <row r="493" spans="2:6" x14ac:dyDescent="0.35">
      <c r="B493" s="10"/>
      <c r="C493" s="10"/>
      <c r="D493" s="10"/>
      <c r="E493" s="10"/>
      <c r="F493" s="10"/>
    </row>
    <row r="494" spans="2:6" x14ac:dyDescent="0.35">
      <c r="B494" s="10"/>
      <c r="C494" s="10"/>
      <c r="D494" s="10"/>
      <c r="E494" s="10"/>
      <c r="F494" s="10"/>
    </row>
    <row r="495" spans="2:6" x14ac:dyDescent="0.35">
      <c r="B495" s="10"/>
      <c r="C495" s="10"/>
      <c r="D495" s="10"/>
      <c r="E495" s="10"/>
      <c r="F495" s="10"/>
    </row>
    <row r="496" spans="2:6" x14ac:dyDescent="0.35">
      <c r="B496" s="10"/>
      <c r="C496" s="10"/>
      <c r="D496" s="10"/>
      <c r="E496" s="10"/>
      <c r="F496" s="10"/>
    </row>
    <row r="497" spans="2:6" x14ac:dyDescent="0.35">
      <c r="B497" s="10"/>
      <c r="C497" s="10"/>
      <c r="D497" s="10"/>
      <c r="E497" s="10"/>
      <c r="F497" s="10"/>
    </row>
    <row r="498" spans="2:6" x14ac:dyDescent="0.35">
      <c r="B498" s="10"/>
      <c r="C498" s="10"/>
      <c r="D498" s="10"/>
      <c r="E498" s="10"/>
      <c r="F498" s="10"/>
    </row>
    <row r="499" spans="2:6" x14ac:dyDescent="0.35">
      <c r="B499" s="10"/>
      <c r="C499" s="10"/>
      <c r="D499" s="10"/>
      <c r="E499" s="10"/>
      <c r="F499" s="10"/>
    </row>
    <row r="500" spans="2:6" x14ac:dyDescent="0.35">
      <c r="B500" s="10"/>
      <c r="C500" s="10"/>
      <c r="D500" s="10"/>
      <c r="E500" s="10"/>
      <c r="F500" s="10"/>
    </row>
    <row r="501" spans="2:6" x14ac:dyDescent="0.35">
      <c r="B501" s="10"/>
      <c r="C501" s="10"/>
      <c r="D501" s="10"/>
      <c r="E501" s="10"/>
      <c r="F501" s="10"/>
    </row>
    <row r="502" spans="2:6" x14ac:dyDescent="0.35">
      <c r="B502" s="10"/>
      <c r="C502" s="10"/>
      <c r="D502" s="10"/>
      <c r="E502" s="10"/>
      <c r="F502" s="10"/>
    </row>
    <row r="503" spans="2:6" x14ac:dyDescent="0.35">
      <c r="B503" s="10"/>
      <c r="C503" s="10"/>
      <c r="D503" s="10"/>
      <c r="E503" s="10"/>
      <c r="F503" s="10"/>
    </row>
    <row r="504" spans="2:6" x14ac:dyDescent="0.35">
      <c r="B504" s="10"/>
      <c r="C504" s="10"/>
      <c r="D504" s="10"/>
      <c r="E504" s="10"/>
      <c r="F504" s="10"/>
    </row>
    <row r="505" spans="2:6" x14ac:dyDescent="0.35">
      <c r="B505" s="10"/>
      <c r="C505" s="10"/>
      <c r="D505" s="10"/>
      <c r="E505" s="10"/>
      <c r="F505" s="10"/>
    </row>
    <row r="506" spans="2:6" x14ac:dyDescent="0.35">
      <c r="B506" s="10"/>
      <c r="C506" s="10"/>
      <c r="D506" s="10"/>
      <c r="E506" s="10"/>
      <c r="F506" s="10"/>
    </row>
    <row r="507" spans="2:6" x14ac:dyDescent="0.35">
      <c r="B507" s="10"/>
      <c r="C507" s="10"/>
      <c r="D507" s="10"/>
      <c r="E507" s="10"/>
      <c r="F507" s="10"/>
    </row>
    <row r="508" spans="2:6" x14ac:dyDescent="0.35">
      <c r="B508" s="10"/>
      <c r="C508" s="10"/>
      <c r="D508" s="10"/>
      <c r="E508" s="10"/>
      <c r="F508" s="10"/>
    </row>
    <row r="509" spans="2:6" x14ac:dyDescent="0.35">
      <c r="B509" s="10"/>
      <c r="C509" s="10"/>
      <c r="D509" s="10"/>
      <c r="E509" s="10"/>
      <c r="F509" s="10"/>
    </row>
    <row r="510" spans="2:6" x14ac:dyDescent="0.35">
      <c r="B510" s="10"/>
      <c r="C510" s="10"/>
      <c r="D510" s="10"/>
      <c r="E510" s="10"/>
      <c r="F510" s="10"/>
    </row>
    <row r="511" spans="2:6" x14ac:dyDescent="0.35">
      <c r="B511" s="10"/>
      <c r="C511" s="10"/>
      <c r="D511" s="10"/>
      <c r="E511" s="10"/>
      <c r="F511" s="10"/>
    </row>
    <row r="512" spans="2:6" x14ac:dyDescent="0.35">
      <c r="B512" s="10"/>
      <c r="C512" s="10"/>
      <c r="D512" s="10"/>
      <c r="E512" s="10"/>
      <c r="F512" s="10"/>
    </row>
    <row r="513" spans="2:6" x14ac:dyDescent="0.35">
      <c r="B513" s="10"/>
      <c r="C513" s="10"/>
      <c r="D513" s="10"/>
      <c r="E513" s="10"/>
      <c r="F513" s="10"/>
    </row>
    <row r="514" spans="2:6" x14ac:dyDescent="0.35">
      <c r="B514" s="10"/>
      <c r="C514" s="10"/>
      <c r="D514" s="10"/>
      <c r="E514" s="10"/>
      <c r="F514" s="10"/>
    </row>
    <row r="515" spans="2:6" x14ac:dyDescent="0.35">
      <c r="B515" s="10"/>
      <c r="C515" s="10"/>
      <c r="D515" s="10"/>
      <c r="E515" s="10"/>
      <c r="F515" s="10"/>
    </row>
    <row r="516" spans="2:6" x14ac:dyDescent="0.35">
      <c r="B516" s="10"/>
      <c r="C516" s="10"/>
      <c r="D516" s="10"/>
      <c r="E516" s="10"/>
      <c r="F516" s="10"/>
    </row>
    <row r="517" spans="2:6" x14ac:dyDescent="0.35">
      <c r="B517" s="10"/>
      <c r="C517" s="10"/>
      <c r="D517" s="10"/>
      <c r="E517" s="10"/>
      <c r="F517" s="10"/>
    </row>
    <row r="518" spans="2:6" x14ac:dyDescent="0.35">
      <c r="B518" s="10"/>
      <c r="C518" s="10"/>
      <c r="D518" s="10"/>
      <c r="E518" s="10"/>
      <c r="F518" s="10"/>
    </row>
    <row r="519" spans="2:6" x14ac:dyDescent="0.35">
      <c r="B519" s="10"/>
      <c r="C519" s="10"/>
      <c r="D519" s="10"/>
      <c r="E519" s="10"/>
      <c r="F519" s="10"/>
    </row>
    <row r="520" spans="2:6" x14ac:dyDescent="0.35">
      <c r="B520" s="10"/>
      <c r="C520" s="10"/>
      <c r="D520" s="10"/>
      <c r="E520" s="10"/>
      <c r="F520" s="10"/>
    </row>
    <row r="521" spans="2:6" x14ac:dyDescent="0.35">
      <c r="B521" s="10"/>
      <c r="C521" s="10"/>
      <c r="D521" s="10"/>
      <c r="E521" s="10"/>
      <c r="F521" s="10"/>
    </row>
    <row r="522" spans="2:6" x14ac:dyDescent="0.35">
      <c r="B522" s="10"/>
      <c r="C522" s="10"/>
      <c r="D522" s="10"/>
      <c r="E522" s="10"/>
      <c r="F522" s="10"/>
    </row>
    <row r="523" spans="2:6" x14ac:dyDescent="0.35">
      <c r="B523" s="10"/>
      <c r="C523" s="10"/>
      <c r="D523" s="10"/>
      <c r="E523" s="10"/>
      <c r="F523" s="10"/>
    </row>
    <row r="524" spans="2:6" x14ac:dyDescent="0.35">
      <c r="B524" s="10"/>
      <c r="C524" s="10"/>
      <c r="D524" s="10"/>
      <c r="E524" s="10"/>
      <c r="F524" s="10"/>
    </row>
    <row r="525" spans="2:6" x14ac:dyDescent="0.35">
      <c r="B525" s="10"/>
      <c r="C525" s="10"/>
      <c r="D525" s="10"/>
      <c r="E525" s="10"/>
      <c r="F525" s="10"/>
    </row>
    <row r="526" spans="2:6" x14ac:dyDescent="0.35">
      <c r="B526" s="10"/>
      <c r="C526" s="10"/>
      <c r="D526" s="10"/>
      <c r="E526" s="10"/>
      <c r="F526" s="10"/>
    </row>
    <row r="527" spans="2:6" x14ac:dyDescent="0.35">
      <c r="B527" s="10"/>
      <c r="C527" s="10"/>
      <c r="D527" s="10"/>
      <c r="E527" s="10"/>
      <c r="F527" s="10"/>
    </row>
    <row r="528" spans="2:6" x14ac:dyDescent="0.35">
      <c r="B528" s="10"/>
      <c r="C528" s="10"/>
      <c r="D528" s="10"/>
      <c r="E528" s="10"/>
      <c r="F528" s="10"/>
    </row>
    <row r="529" spans="2:6" x14ac:dyDescent="0.35">
      <c r="B529" s="10"/>
      <c r="C529" s="10"/>
      <c r="D529" s="10"/>
      <c r="E529" s="10"/>
      <c r="F529" s="10"/>
    </row>
    <row r="530" spans="2:6" x14ac:dyDescent="0.35">
      <c r="B530" s="10"/>
      <c r="C530" s="10"/>
      <c r="D530" s="10"/>
      <c r="E530" s="10"/>
      <c r="F530" s="10"/>
    </row>
    <row r="531" spans="2:6" x14ac:dyDescent="0.35">
      <c r="B531" s="10"/>
      <c r="C531" s="10"/>
      <c r="D531" s="10"/>
      <c r="E531" s="10"/>
      <c r="F531" s="10"/>
    </row>
    <row r="532" spans="2:6" x14ac:dyDescent="0.35">
      <c r="B532" s="10"/>
      <c r="C532" s="10"/>
      <c r="D532" s="10"/>
      <c r="E532" s="10"/>
      <c r="F532" s="10"/>
    </row>
    <row r="533" spans="2:6" x14ac:dyDescent="0.35">
      <c r="B533" s="10"/>
      <c r="C533" s="10"/>
      <c r="D533" s="10"/>
      <c r="E533" s="10"/>
      <c r="F533" s="10"/>
    </row>
    <row r="534" spans="2:6" x14ac:dyDescent="0.35">
      <c r="B534" s="10"/>
      <c r="C534" s="10"/>
      <c r="D534" s="10"/>
      <c r="E534" s="10"/>
      <c r="F534" s="10"/>
    </row>
    <row r="535" spans="2:6" x14ac:dyDescent="0.35">
      <c r="B535" s="10"/>
      <c r="C535" s="10"/>
      <c r="D535" s="10"/>
      <c r="E535" s="10"/>
      <c r="F535" s="10"/>
    </row>
    <row r="536" spans="2:6" x14ac:dyDescent="0.35">
      <c r="B536" s="10"/>
      <c r="C536" s="10"/>
      <c r="D536" s="10"/>
      <c r="E536" s="10"/>
      <c r="F536" s="10"/>
    </row>
    <row r="537" spans="2:6" x14ac:dyDescent="0.35">
      <c r="B537" s="10"/>
      <c r="C537" s="10"/>
      <c r="D537" s="10"/>
      <c r="E537" s="10"/>
      <c r="F537" s="10"/>
    </row>
    <row r="538" spans="2:6" x14ac:dyDescent="0.35">
      <c r="B538" s="10"/>
      <c r="C538" s="10"/>
      <c r="D538" s="10"/>
      <c r="E538" s="10"/>
      <c r="F538" s="10"/>
    </row>
    <row r="539" spans="2:6" x14ac:dyDescent="0.35">
      <c r="B539" s="10"/>
      <c r="C539" s="10"/>
      <c r="D539" s="10"/>
      <c r="E539" s="10"/>
      <c r="F539" s="10"/>
    </row>
    <row r="540" spans="2:6" x14ac:dyDescent="0.35">
      <c r="B540" s="10"/>
      <c r="C540" s="10"/>
      <c r="D540" s="10"/>
      <c r="E540" s="10"/>
      <c r="F540" s="10"/>
    </row>
    <row r="541" spans="2:6" x14ac:dyDescent="0.35">
      <c r="B541" s="10"/>
      <c r="C541" s="10"/>
      <c r="D541" s="10"/>
      <c r="E541" s="10"/>
      <c r="F541" s="10"/>
    </row>
    <row r="542" spans="2:6" x14ac:dyDescent="0.35">
      <c r="B542" s="10"/>
      <c r="C542" s="10"/>
      <c r="D542" s="10"/>
      <c r="E542" s="10"/>
      <c r="F542" s="10"/>
    </row>
    <row r="543" spans="2:6" x14ac:dyDescent="0.35">
      <c r="B543" s="10"/>
      <c r="C543" s="10"/>
      <c r="D543" s="10"/>
      <c r="E543" s="10"/>
      <c r="F543" s="10"/>
    </row>
    <row r="544" spans="2:6" x14ac:dyDescent="0.35">
      <c r="B544" s="10"/>
      <c r="C544" s="10"/>
      <c r="D544" s="10"/>
      <c r="E544" s="10"/>
      <c r="F544" s="10"/>
    </row>
    <row r="545" spans="2:6" x14ac:dyDescent="0.35">
      <c r="B545" s="10"/>
      <c r="C545" s="10"/>
      <c r="D545" s="10"/>
      <c r="E545" s="10"/>
      <c r="F545" s="10"/>
    </row>
    <row r="546" spans="2:6" x14ac:dyDescent="0.35">
      <c r="B546" s="10"/>
      <c r="C546" s="10"/>
      <c r="D546" s="10"/>
      <c r="E546" s="10"/>
      <c r="F546" s="10"/>
    </row>
    <row r="547" spans="2:6" x14ac:dyDescent="0.35">
      <c r="B547" s="10"/>
      <c r="C547" s="10"/>
      <c r="D547" s="10"/>
      <c r="E547" s="10"/>
      <c r="F547" s="10"/>
    </row>
    <row r="548" spans="2:6" x14ac:dyDescent="0.35">
      <c r="B548" s="10"/>
      <c r="C548" s="10"/>
      <c r="D548" s="10"/>
      <c r="E548" s="10"/>
      <c r="F548" s="10"/>
    </row>
    <row r="549" spans="2:6" x14ac:dyDescent="0.35">
      <c r="B549" s="10"/>
      <c r="C549" s="10"/>
      <c r="D549" s="10"/>
      <c r="E549" s="10"/>
      <c r="F549" s="10"/>
    </row>
    <row r="550" spans="2:6" x14ac:dyDescent="0.35">
      <c r="B550" s="10"/>
      <c r="C550" s="10"/>
      <c r="D550" s="10"/>
      <c r="E550" s="10"/>
      <c r="F550" s="10"/>
    </row>
    <row r="551" spans="2:6" x14ac:dyDescent="0.35">
      <c r="B551" s="10"/>
      <c r="C551" s="10"/>
      <c r="D551" s="10"/>
      <c r="E551" s="10"/>
      <c r="F551" s="10"/>
    </row>
    <row r="552" spans="2:6" x14ac:dyDescent="0.35">
      <c r="B552" s="10"/>
      <c r="C552" s="10"/>
      <c r="D552" s="10"/>
      <c r="E552" s="10"/>
      <c r="F552" s="10"/>
    </row>
    <row r="553" spans="2:6" x14ac:dyDescent="0.35">
      <c r="B553" s="10"/>
      <c r="C553" s="10"/>
      <c r="D553" s="10"/>
      <c r="E553" s="10"/>
      <c r="F553" s="10"/>
    </row>
    <row r="554" spans="2:6" x14ac:dyDescent="0.35">
      <c r="B554" s="10"/>
      <c r="C554" s="10"/>
      <c r="D554" s="10"/>
      <c r="E554" s="10"/>
      <c r="F554" s="10"/>
    </row>
    <row r="555" spans="2:6" x14ac:dyDescent="0.35">
      <c r="B555" s="10"/>
      <c r="C555" s="10"/>
      <c r="D555" s="10"/>
      <c r="E555" s="10"/>
      <c r="F555" s="10"/>
    </row>
    <row r="556" spans="2:6" x14ac:dyDescent="0.35">
      <c r="B556" s="10"/>
      <c r="C556" s="10"/>
      <c r="D556" s="10"/>
      <c r="E556" s="10"/>
      <c r="F556" s="10"/>
    </row>
    <row r="557" spans="2:6" x14ac:dyDescent="0.35">
      <c r="B557" s="10"/>
      <c r="C557" s="10"/>
      <c r="D557" s="10"/>
      <c r="E557" s="10"/>
      <c r="F557" s="10"/>
    </row>
    <row r="558" spans="2:6" x14ac:dyDescent="0.35">
      <c r="B558" s="10"/>
      <c r="C558" s="10"/>
      <c r="D558" s="10"/>
      <c r="E558" s="10"/>
      <c r="F558" s="10"/>
    </row>
    <row r="559" spans="2:6" x14ac:dyDescent="0.35">
      <c r="B559" s="10"/>
      <c r="C559" s="10"/>
      <c r="D559" s="10"/>
      <c r="E559" s="10"/>
      <c r="F559" s="10"/>
    </row>
    <row r="560" spans="2:6" x14ac:dyDescent="0.35">
      <c r="B560" s="10"/>
      <c r="C560" s="10"/>
      <c r="D560" s="10"/>
      <c r="E560" s="10"/>
      <c r="F560" s="10"/>
    </row>
    <row r="561" spans="2:6" x14ac:dyDescent="0.35">
      <c r="B561" s="10"/>
      <c r="C561" s="10"/>
      <c r="D561" s="10"/>
      <c r="E561" s="10"/>
      <c r="F561" s="10"/>
    </row>
    <row r="562" spans="2:6" x14ac:dyDescent="0.35">
      <c r="B562" s="10"/>
      <c r="C562" s="10"/>
      <c r="D562" s="10"/>
      <c r="E562" s="10"/>
      <c r="F562" s="10"/>
    </row>
    <row r="563" spans="2:6" x14ac:dyDescent="0.35">
      <c r="B563" s="10"/>
      <c r="C563" s="10"/>
      <c r="D563" s="10"/>
      <c r="E563" s="10"/>
      <c r="F563" s="10"/>
    </row>
    <row r="564" spans="2:6" x14ac:dyDescent="0.35">
      <c r="B564" s="10"/>
      <c r="C564" s="10"/>
      <c r="D564" s="10"/>
      <c r="E564" s="10"/>
      <c r="F564" s="10"/>
    </row>
    <row r="565" spans="2:6" x14ac:dyDescent="0.35">
      <c r="B565" s="10"/>
      <c r="C565" s="10"/>
      <c r="D565" s="10"/>
      <c r="E565" s="10"/>
      <c r="F565" s="10"/>
    </row>
    <row r="566" spans="2:6" x14ac:dyDescent="0.35">
      <c r="B566" s="10"/>
      <c r="C566" s="10"/>
      <c r="D566" s="10"/>
      <c r="E566" s="10"/>
      <c r="F566" s="10"/>
    </row>
    <row r="567" spans="2:6" x14ac:dyDescent="0.35">
      <c r="B567" s="10"/>
      <c r="C567" s="10"/>
      <c r="D567" s="10"/>
      <c r="E567" s="10"/>
      <c r="F567" s="10"/>
    </row>
    <row r="568" spans="2:6" x14ac:dyDescent="0.35">
      <c r="B568" s="10"/>
      <c r="C568" s="10"/>
      <c r="D568" s="10"/>
      <c r="E568" s="10"/>
      <c r="F568" s="10"/>
    </row>
    <row r="569" spans="2:6" x14ac:dyDescent="0.35">
      <c r="B569" s="10"/>
      <c r="C569" s="10"/>
      <c r="D569" s="10"/>
      <c r="E569" s="10"/>
      <c r="F569" s="10"/>
    </row>
    <row r="570" spans="2:6" x14ac:dyDescent="0.35">
      <c r="B570" s="10"/>
      <c r="C570" s="10"/>
      <c r="D570" s="10"/>
      <c r="E570" s="10"/>
      <c r="F570" s="10"/>
    </row>
    <row r="571" spans="2:6" x14ac:dyDescent="0.35">
      <c r="B571" s="10"/>
      <c r="C571" s="10"/>
      <c r="D571" s="10"/>
      <c r="E571" s="10"/>
      <c r="F571" s="10"/>
    </row>
    <row r="572" spans="2:6" x14ac:dyDescent="0.35">
      <c r="B572" s="10"/>
      <c r="C572" s="10"/>
      <c r="D572" s="10"/>
      <c r="E572" s="10"/>
      <c r="F572" s="10"/>
    </row>
    <row r="573" spans="2:6" x14ac:dyDescent="0.35">
      <c r="B573" s="10"/>
      <c r="C573" s="10"/>
      <c r="D573" s="10"/>
      <c r="E573" s="10"/>
      <c r="F573" s="10"/>
    </row>
    <row r="574" spans="2:6" x14ac:dyDescent="0.35">
      <c r="B574" s="10"/>
      <c r="C574" s="10"/>
      <c r="D574" s="10"/>
      <c r="E574" s="10"/>
      <c r="F574" s="10"/>
    </row>
    <row r="575" spans="2:6" x14ac:dyDescent="0.35">
      <c r="B575" s="10"/>
      <c r="C575" s="10"/>
      <c r="D575" s="10"/>
      <c r="E575" s="10"/>
      <c r="F575" s="10"/>
    </row>
    <row r="576" spans="2:6" x14ac:dyDescent="0.35">
      <c r="B576" s="10"/>
      <c r="C576" s="10"/>
      <c r="D576" s="10"/>
      <c r="E576" s="10"/>
      <c r="F576" s="10"/>
    </row>
    <row r="577" spans="2:6" x14ac:dyDescent="0.35">
      <c r="B577" s="10"/>
      <c r="C577" s="10"/>
      <c r="D577" s="10"/>
      <c r="E577" s="10"/>
      <c r="F577" s="10"/>
    </row>
    <row r="578" spans="2:6" x14ac:dyDescent="0.35">
      <c r="B578" s="10"/>
      <c r="C578" s="10"/>
      <c r="D578" s="10"/>
      <c r="E578" s="10"/>
      <c r="F578" s="10"/>
    </row>
    <row r="579" spans="2:6" x14ac:dyDescent="0.35">
      <c r="B579" s="10"/>
      <c r="C579" s="10"/>
      <c r="D579" s="10"/>
      <c r="E579" s="10"/>
      <c r="F579" s="10"/>
    </row>
    <row r="580" spans="2:6" x14ac:dyDescent="0.35">
      <c r="B580" s="10"/>
      <c r="C580" s="10"/>
      <c r="D580" s="10"/>
      <c r="E580" s="10"/>
      <c r="F580" s="10"/>
    </row>
    <row r="581" spans="2:6" x14ac:dyDescent="0.35">
      <c r="B581" s="10"/>
      <c r="C581" s="10"/>
      <c r="D581" s="10"/>
      <c r="E581" s="10"/>
      <c r="F581" s="10"/>
    </row>
    <row r="582" spans="2:6" x14ac:dyDescent="0.35">
      <c r="B582" s="10"/>
      <c r="C582" s="10"/>
      <c r="D582" s="10"/>
      <c r="E582" s="10"/>
      <c r="F582" s="10"/>
    </row>
    <row r="583" spans="2:6" x14ac:dyDescent="0.35">
      <c r="B583" s="10"/>
      <c r="C583" s="10"/>
      <c r="D583" s="10"/>
      <c r="E583" s="10"/>
      <c r="F583" s="10"/>
    </row>
    <row r="584" spans="2:6" x14ac:dyDescent="0.35">
      <c r="B584" s="10"/>
      <c r="C584" s="10"/>
      <c r="D584" s="10"/>
      <c r="E584" s="10"/>
      <c r="F584" s="10"/>
    </row>
    <row r="585" spans="2:6" x14ac:dyDescent="0.35">
      <c r="B585" s="10"/>
      <c r="C585" s="10"/>
      <c r="D585" s="10"/>
      <c r="E585" s="10"/>
      <c r="F585" s="10"/>
    </row>
    <row r="586" spans="2:6" x14ac:dyDescent="0.35">
      <c r="B586" s="10"/>
      <c r="C586" s="10"/>
      <c r="D586" s="10"/>
      <c r="E586" s="10"/>
      <c r="F586" s="10"/>
    </row>
    <row r="587" spans="2:6" x14ac:dyDescent="0.35">
      <c r="B587" s="10"/>
      <c r="C587" s="10"/>
      <c r="D587" s="10"/>
      <c r="E587" s="10"/>
      <c r="F587" s="10"/>
    </row>
    <row r="588" spans="2:6" x14ac:dyDescent="0.35">
      <c r="B588" s="10"/>
      <c r="C588" s="10"/>
      <c r="D588" s="10"/>
      <c r="E588" s="10"/>
      <c r="F588" s="10"/>
    </row>
    <row r="589" spans="2:6" x14ac:dyDescent="0.35">
      <c r="B589" s="10"/>
      <c r="C589" s="10"/>
      <c r="D589" s="10"/>
      <c r="E589" s="10"/>
      <c r="F589" s="10"/>
    </row>
    <row r="590" spans="2:6" x14ac:dyDescent="0.35">
      <c r="B590" s="10"/>
      <c r="C590" s="10"/>
      <c r="D590" s="10"/>
      <c r="E590" s="10"/>
      <c r="F590" s="10"/>
    </row>
    <row r="591" spans="2:6" x14ac:dyDescent="0.35">
      <c r="B591" s="10"/>
      <c r="C591" s="10"/>
      <c r="D591" s="10"/>
      <c r="E591" s="10"/>
      <c r="F591" s="10"/>
    </row>
    <row r="592" spans="2:6" x14ac:dyDescent="0.35">
      <c r="B592" s="10"/>
      <c r="C592" s="10"/>
      <c r="D592" s="10"/>
      <c r="E592" s="10"/>
      <c r="F592" s="10"/>
    </row>
    <row r="593" spans="2:6" x14ac:dyDescent="0.35">
      <c r="B593" s="10"/>
      <c r="C593" s="10"/>
      <c r="D593" s="10"/>
      <c r="E593" s="10"/>
      <c r="F593" s="10"/>
    </row>
    <row r="594" spans="2:6" x14ac:dyDescent="0.35">
      <c r="B594" s="10"/>
      <c r="C594" s="10"/>
      <c r="D594" s="10"/>
      <c r="E594" s="10"/>
      <c r="F594" s="10"/>
    </row>
    <row r="595" spans="2:6" x14ac:dyDescent="0.35">
      <c r="B595" s="10"/>
      <c r="C595" s="10"/>
      <c r="D595" s="10"/>
      <c r="E595" s="10"/>
      <c r="F595" s="10"/>
    </row>
    <row r="596" spans="2:6" x14ac:dyDescent="0.35">
      <c r="B596" s="10"/>
      <c r="C596" s="10"/>
      <c r="D596" s="10"/>
      <c r="E596" s="10"/>
      <c r="F596" s="10"/>
    </row>
    <row r="597" spans="2:6" x14ac:dyDescent="0.35">
      <c r="B597" s="10"/>
      <c r="C597" s="10"/>
      <c r="D597" s="10"/>
      <c r="E597" s="10"/>
      <c r="F597" s="10"/>
    </row>
    <row r="598" spans="2:6" x14ac:dyDescent="0.35">
      <c r="B598" s="10"/>
      <c r="C598" s="10"/>
      <c r="D598" s="10"/>
      <c r="E598" s="10"/>
      <c r="F598" s="10"/>
    </row>
    <row r="599" spans="2:6" x14ac:dyDescent="0.35">
      <c r="B599" s="10"/>
      <c r="C599" s="10"/>
      <c r="D599" s="10"/>
      <c r="E599" s="10"/>
      <c r="F599" s="10"/>
    </row>
    <row r="600" spans="2:6" x14ac:dyDescent="0.35">
      <c r="B600" s="10"/>
      <c r="C600" s="10"/>
      <c r="D600" s="10"/>
      <c r="E600" s="10"/>
      <c r="F600" s="10"/>
    </row>
    <row r="601" spans="2:6" x14ac:dyDescent="0.35">
      <c r="B601" s="10"/>
      <c r="C601" s="10"/>
      <c r="D601" s="10"/>
      <c r="E601" s="10"/>
      <c r="F601" s="10"/>
    </row>
    <row r="602" spans="2:6" x14ac:dyDescent="0.35">
      <c r="B602" s="10"/>
      <c r="C602" s="10"/>
      <c r="D602" s="10"/>
      <c r="E602" s="10"/>
      <c r="F602" s="10"/>
    </row>
    <row r="603" spans="2:6" x14ac:dyDescent="0.35">
      <c r="B603" s="10"/>
      <c r="C603" s="10"/>
      <c r="D603" s="10"/>
      <c r="E603" s="10"/>
      <c r="F603" s="10"/>
    </row>
    <row r="604" spans="2:6" x14ac:dyDescent="0.35">
      <c r="B604" s="10"/>
      <c r="C604" s="10"/>
      <c r="D604" s="10"/>
      <c r="E604" s="10"/>
      <c r="F604" s="10"/>
    </row>
    <row r="605" spans="2:6" x14ac:dyDescent="0.35">
      <c r="B605" s="10"/>
      <c r="C605" s="10"/>
      <c r="D605" s="10"/>
      <c r="E605" s="10"/>
      <c r="F605" s="10"/>
    </row>
    <row r="606" spans="2:6" x14ac:dyDescent="0.35">
      <c r="B606" s="10"/>
      <c r="C606" s="10"/>
      <c r="D606" s="10"/>
      <c r="E606" s="10"/>
      <c r="F606" s="10"/>
    </row>
    <row r="607" spans="2:6" x14ac:dyDescent="0.35">
      <c r="B607" s="10"/>
      <c r="C607" s="10"/>
      <c r="D607" s="10"/>
      <c r="E607" s="10"/>
      <c r="F607" s="10"/>
    </row>
    <row r="608" spans="2:6" x14ac:dyDescent="0.35">
      <c r="B608" s="10"/>
      <c r="C608" s="10"/>
      <c r="D608" s="10"/>
      <c r="E608" s="10"/>
      <c r="F608" s="10"/>
    </row>
    <row r="609" spans="2:6" x14ac:dyDescent="0.35">
      <c r="B609" s="10"/>
      <c r="C609" s="10"/>
      <c r="D609" s="10"/>
      <c r="E609" s="10"/>
      <c r="F609" s="10"/>
    </row>
    <row r="610" spans="2:6" x14ac:dyDescent="0.35">
      <c r="B610" s="10"/>
      <c r="C610" s="10"/>
      <c r="D610" s="10"/>
      <c r="E610" s="10"/>
      <c r="F610" s="10"/>
    </row>
    <row r="611" spans="2:6" x14ac:dyDescent="0.35">
      <c r="B611" s="10"/>
      <c r="C611" s="10"/>
      <c r="D611" s="10"/>
      <c r="E611" s="10"/>
      <c r="F611" s="10"/>
    </row>
    <row r="612" spans="2:6" x14ac:dyDescent="0.35">
      <c r="B612" s="10"/>
      <c r="C612" s="10"/>
      <c r="D612" s="10"/>
      <c r="E612" s="10"/>
      <c r="F612" s="10"/>
    </row>
    <row r="613" spans="2:6" x14ac:dyDescent="0.35">
      <c r="B613" s="10"/>
      <c r="C613" s="10"/>
      <c r="D613" s="10"/>
      <c r="E613" s="10"/>
      <c r="F613" s="10"/>
    </row>
    <row r="614" spans="2:6" x14ac:dyDescent="0.35">
      <c r="B614" s="10"/>
      <c r="C614" s="10"/>
      <c r="D614" s="10"/>
      <c r="E614" s="10"/>
      <c r="F614" s="10"/>
    </row>
    <row r="615" spans="2:6" x14ac:dyDescent="0.35">
      <c r="B615" s="10"/>
      <c r="C615" s="10"/>
      <c r="D615" s="10"/>
      <c r="E615" s="10"/>
      <c r="F615" s="10"/>
    </row>
    <row r="616" spans="2:6" x14ac:dyDescent="0.35">
      <c r="B616" s="10"/>
      <c r="C616" s="10"/>
      <c r="D616" s="10"/>
      <c r="E616" s="10"/>
      <c r="F616" s="10"/>
    </row>
    <row r="617" spans="2:6" x14ac:dyDescent="0.35">
      <c r="B617" s="10"/>
      <c r="C617" s="10"/>
      <c r="D617" s="10"/>
      <c r="E617" s="10"/>
      <c r="F617" s="10"/>
    </row>
    <row r="618" spans="2:6" x14ac:dyDescent="0.35">
      <c r="B618" s="10"/>
      <c r="C618" s="10"/>
      <c r="D618" s="10"/>
      <c r="E618" s="10"/>
      <c r="F618" s="10"/>
    </row>
    <row r="619" spans="2:6" x14ac:dyDescent="0.35">
      <c r="B619" s="10"/>
      <c r="C619" s="10"/>
      <c r="D619" s="10"/>
      <c r="E619" s="10"/>
      <c r="F619" s="10"/>
    </row>
    <row r="620" spans="2:6" x14ac:dyDescent="0.35">
      <c r="B620" s="10"/>
      <c r="C620" s="10"/>
      <c r="D620" s="10"/>
      <c r="E620" s="10"/>
      <c r="F620" s="10"/>
    </row>
    <row r="621" spans="2:6" x14ac:dyDescent="0.35">
      <c r="B621" s="10"/>
      <c r="C621" s="10"/>
      <c r="D621" s="10"/>
      <c r="E621" s="10"/>
      <c r="F621" s="10"/>
    </row>
    <row r="622" spans="2:6" x14ac:dyDescent="0.35">
      <c r="B622" s="10"/>
      <c r="C622" s="10"/>
      <c r="D622" s="10"/>
      <c r="E622" s="10"/>
      <c r="F622" s="10"/>
    </row>
    <row r="623" spans="2:6" x14ac:dyDescent="0.35">
      <c r="B623" s="10"/>
      <c r="C623" s="10"/>
      <c r="D623" s="10"/>
      <c r="E623" s="10"/>
      <c r="F623" s="10"/>
    </row>
    <row r="624" spans="2:6" x14ac:dyDescent="0.35">
      <c r="B624" s="10"/>
      <c r="C624" s="10"/>
      <c r="D624" s="10"/>
      <c r="E624" s="10"/>
      <c r="F624" s="10"/>
    </row>
    <row r="625" spans="2:6" x14ac:dyDescent="0.35">
      <c r="B625" s="10"/>
      <c r="C625" s="10"/>
      <c r="D625" s="10"/>
      <c r="E625" s="10"/>
      <c r="F625" s="10"/>
    </row>
    <row r="626" spans="2:6" x14ac:dyDescent="0.35">
      <c r="B626" s="10"/>
      <c r="C626" s="10"/>
      <c r="D626" s="10"/>
      <c r="E626" s="10"/>
      <c r="F626" s="10"/>
    </row>
    <row r="627" spans="2:6" x14ac:dyDescent="0.35">
      <c r="B627" s="10"/>
      <c r="C627" s="10"/>
      <c r="D627" s="10"/>
      <c r="E627" s="10"/>
      <c r="F627" s="10"/>
    </row>
    <row r="628" spans="2:6" x14ac:dyDescent="0.35">
      <c r="B628" s="10"/>
      <c r="C628" s="10"/>
      <c r="D628" s="10"/>
      <c r="E628" s="10"/>
      <c r="F628" s="10"/>
    </row>
    <row r="629" spans="2:6" x14ac:dyDescent="0.35">
      <c r="B629" s="10"/>
      <c r="C629" s="10"/>
      <c r="D629" s="10"/>
      <c r="E629" s="10"/>
      <c r="F629" s="10"/>
    </row>
    <row r="630" spans="2:6" x14ac:dyDescent="0.35">
      <c r="B630" s="10"/>
      <c r="C630" s="10"/>
      <c r="D630" s="10"/>
      <c r="E630" s="10"/>
      <c r="F630" s="10"/>
    </row>
    <row r="631" spans="2:6" x14ac:dyDescent="0.35">
      <c r="B631" s="10"/>
      <c r="C631" s="10"/>
      <c r="D631" s="10"/>
      <c r="E631" s="10"/>
      <c r="F631" s="10"/>
    </row>
    <row r="632" spans="2:6" x14ac:dyDescent="0.35">
      <c r="B632" s="10"/>
      <c r="C632" s="10"/>
      <c r="D632" s="10"/>
      <c r="E632" s="10"/>
      <c r="F632" s="10"/>
    </row>
    <row r="633" spans="2:6" x14ac:dyDescent="0.35">
      <c r="B633" s="10"/>
      <c r="C633" s="10"/>
      <c r="D633" s="10"/>
      <c r="E633" s="10"/>
      <c r="F633" s="10"/>
    </row>
    <row r="634" spans="2:6" x14ac:dyDescent="0.35">
      <c r="B634" s="10"/>
      <c r="C634" s="10"/>
      <c r="D634" s="10"/>
      <c r="E634" s="10"/>
      <c r="F634" s="10"/>
    </row>
    <row r="635" spans="2:6" x14ac:dyDescent="0.35">
      <c r="B635" s="10"/>
      <c r="C635" s="10"/>
      <c r="D635" s="10"/>
      <c r="E635" s="10"/>
      <c r="F635" s="10"/>
    </row>
    <row r="636" spans="2:6" x14ac:dyDescent="0.35">
      <c r="B636" s="10"/>
      <c r="C636" s="10"/>
      <c r="D636" s="10"/>
      <c r="E636" s="10"/>
      <c r="F636" s="10"/>
    </row>
    <row r="637" spans="2:6" x14ac:dyDescent="0.35">
      <c r="B637" s="10"/>
      <c r="C637" s="10"/>
      <c r="D637" s="10"/>
      <c r="E637" s="10"/>
      <c r="F637" s="10"/>
    </row>
    <row r="638" spans="2:6" x14ac:dyDescent="0.35">
      <c r="B638" s="10"/>
      <c r="C638" s="10"/>
      <c r="D638" s="10"/>
      <c r="E638" s="10"/>
      <c r="F638" s="10"/>
    </row>
    <row r="639" spans="2:6" x14ac:dyDescent="0.35">
      <c r="B639" s="10"/>
      <c r="C639" s="10"/>
      <c r="D639" s="10"/>
      <c r="E639" s="10"/>
      <c r="F639" s="10"/>
    </row>
    <row r="640" spans="2:6" x14ac:dyDescent="0.35">
      <c r="B640" s="10"/>
      <c r="C640" s="10"/>
      <c r="D640" s="10"/>
      <c r="E640" s="10"/>
      <c r="F640" s="10"/>
    </row>
    <row r="641" spans="2:6" x14ac:dyDescent="0.35">
      <c r="B641" s="10"/>
      <c r="C641" s="10"/>
      <c r="D641" s="10"/>
      <c r="E641" s="10"/>
      <c r="F641" s="10"/>
    </row>
    <row r="642" spans="2:6" x14ac:dyDescent="0.35">
      <c r="B642" s="10"/>
      <c r="C642" s="10"/>
      <c r="D642" s="10"/>
      <c r="E642" s="10"/>
      <c r="F642" s="10"/>
    </row>
    <row r="643" spans="2:6" x14ac:dyDescent="0.35">
      <c r="B643" s="10"/>
      <c r="C643" s="10"/>
      <c r="D643" s="10"/>
      <c r="E643" s="10"/>
      <c r="F643" s="10"/>
    </row>
    <row r="644" spans="2:6" x14ac:dyDescent="0.35">
      <c r="B644" s="10"/>
      <c r="C644" s="10"/>
      <c r="D644" s="10"/>
      <c r="E644" s="10"/>
      <c r="F644" s="10"/>
    </row>
    <row r="645" spans="2:6" x14ac:dyDescent="0.35">
      <c r="B645" s="10"/>
      <c r="C645" s="10"/>
      <c r="D645" s="10"/>
      <c r="E645" s="10"/>
      <c r="F645" s="10"/>
    </row>
    <row r="646" spans="2:6" x14ac:dyDescent="0.35">
      <c r="B646" s="10"/>
      <c r="C646" s="10"/>
      <c r="D646" s="10"/>
      <c r="E646" s="10"/>
      <c r="F646" s="10"/>
    </row>
    <row r="647" spans="2:6" x14ac:dyDescent="0.35">
      <c r="B647" s="10"/>
      <c r="C647" s="10"/>
      <c r="D647" s="10"/>
      <c r="E647" s="10"/>
      <c r="F647" s="10"/>
    </row>
    <row r="648" spans="2:6" x14ac:dyDescent="0.35">
      <c r="B648" s="10"/>
      <c r="C648" s="10"/>
      <c r="D648" s="10"/>
      <c r="E648" s="10"/>
      <c r="F648" s="10"/>
    </row>
    <row r="649" spans="2:6" x14ac:dyDescent="0.35">
      <c r="B649" s="10"/>
      <c r="C649" s="10"/>
      <c r="D649" s="10"/>
      <c r="E649" s="10"/>
      <c r="F649" s="10"/>
    </row>
    <row r="650" spans="2:6" x14ac:dyDescent="0.35">
      <c r="B650" s="10"/>
      <c r="C650" s="10"/>
      <c r="D650" s="10"/>
      <c r="E650" s="10"/>
      <c r="F650" s="10"/>
    </row>
    <row r="651" spans="2:6" x14ac:dyDescent="0.35">
      <c r="B651" s="10"/>
      <c r="C651" s="10"/>
      <c r="D651" s="10"/>
      <c r="E651" s="10"/>
      <c r="F651" s="10"/>
    </row>
    <row r="652" spans="2:6" x14ac:dyDescent="0.35">
      <c r="B652" s="10"/>
      <c r="C652" s="10"/>
      <c r="D652" s="10"/>
      <c r="E652" s="10"/>
      <c r="F652" s="10"/>
    </row>
    <row r="653" spans="2:6" x14ac:dyDescent="0.35">
      <c r="B653" s="10"/>
      <c r="C653" s="10"/>
      <c r="D653" s="10"/>
      <c r="E653" s="10"/>
      <c r="F653" s="10"/>
    </row>
    <row r="654" spans="2:6" x14ac:dyDescent="0.35">
      <c r="B654" s="10"/>
      <c r="C654" s="10"/>
      <c r="D654" s="10"/>
      <c r="E654" s="10"/>
      <c r="F654" s="10"/>
    </row>
    <row r="655" spans="2:6" x14ac:dyDescent="0.35">
      <c r="B655" s="10"/>
      <c r="C655" s="10"/>
      <c r="D655" s="10"/>
      <c r="E655" s="10"/>
      <c r="F655" s="10"/>
    </row>
    <row r="656" spans="2:6" x14ac:dyDescent="0.35">
      <c r="B656" s="10"/>
      <c r="C656" s="10"/>
      <c r="D656" s="10"/>
      <c r="E656" s="10"/>
      <c r="F656" s="10"/>
    </row>
    <row r="657" spans="2:6" x14ac:dyDescent="0.35">
      <c r="B657" s="10"/>
      <c r="C657" s="10"/>
      <c r="D657" s="10"/>
      <c r="E657" s="10"/>
      <c r="F657" s="10"/>
    </row>
    <row r="658" spans="2:6" x14ac:dyDescent="0.35">
      <c r="B658" s="10"/>
      <c r="C658" s="10"/>
      <c r="D658" s="10"/>
      <c r="E658" s="10"/>
      <c r="F658" s="10"/>
    </row>
    <row r="659" spans="2:6" x14ac:dyDescent="0.35">
      <c r="B659" s="10"/>
      <c r="C659" s="10"/>
      <c r="D659" s="10"/>
      <c r="E659" s="10"/>
      <c r="F659" s="10"/>
    </row>
    <row r="660" spans="2:6" x14ac:dyDescent="0.35">
      <c r="B660" s="10"/>
      <c r="C660" s="10"/>
      <c r="D660" s="10"/>
      <c r="E660" s="10"/>
      <c r="F660" s="10"/>
    </row>
    <row r="661" spans="2:6" x14ac:dyDescent="0.35">
      <c r="B661" s="10"/>
      <c r="C661" s="10"/>
      <c r="D661" s="10"/>
      <c r="E661" s="10"/>
      <c r="F661" s="10"/>
    </row>
    <row r="662" spans="2:6" x14ac:dyDescent="0.35">
      <c r="B662" s="10"/>
      <c r="C662" s="10"/>
      <c r="D662" s="10"/>
      <c r="E662" s="10"/>
      <c r="F662" s="10"/>
    </row>
    <row r="663" spans="2:6" x14ac:dyDescent="0.35">
      <c r="B663" s="10"/>
      <c r="C663" s="10"/>
      <c r="D663" s="10"/>
      <c r="E663" s="10"/>
      <c r="F663" s="10"/>
    </row>
    <row r="664" spans="2:6" x14ac:dyDescent="0.35">
      <c r="B664" s="10"/>
      <c r="C664" s="10"/>
      <c r="D664" s="10"/>
      <c r="E664" s="10"/>
      <c r="F664" s="10"/>
    </row>
    <row r="665" spans="2:6" x14ac:dyDescent="0.35">
      <c r="B665" s="10"/>
      <c r="C665" s="10"/>
      <c r="D665" s="10"/>
      <c r="E665" s="10"/>
      <c r="F665" s="10"/>
    </row>
    <row r="666" spans="2:6" x14ac:dyDescent="0.35">
      <c r="B666" s="10"/>
      <c r="C666" s="10"/>
      <c r="D666" s="10"/>
      <c r="E666" s="10"/>
      <c r="F666" s="10"/>
    </row>
    <row r="667" spans="2:6" x14ac:dyDescent="0.35">
      <c r="B667" s="10"/>
      <c r="C667" s="10"/>
      <c r="D667" s="10"/>
      <c r="E667" s="10"/>
      <c r="F667" s="10"/>
    </row>
    <row r="668" spans="2:6" x14ac:dyDescent="0.35">
      <c r="B668" s="10"/>
      <c r="C668" s="10"/>
      <c r="D668" s="10"/>
      <c r="E668" s="10"/>
      <c r="F668" s="10"/>
    </row>
    <row r="669" spans="2:6" x14ac:dyDescent="0.35">
      <c r="B669" s="10"/>
      <c r="C669" s="10"/>
      <c r="D669" s="10"/>
      <c r="E669" s="10"/>
      <c r="F669" s="10"/>
    </row>
    <row r="670" spans="2:6" x14ac:dyDescent="0.35">
      <c r="B670" s="10"/>
      <c r="C670" s="10"/>
      <c r="D670" s="10"/>
      <c r="E670" s="10"/>
      <c r="F670" s="10"/>
    </row>
    <row r="671" spans="2:6" x14ac:dyDescent="0.35">
      <c r="B671" s="10"/>
      <c r="C671" s="10"/>
      <c r="D671" s="10"/>
      <c r="E671" s="10"/>
      <c r="F671" s="10"/>
    </row>
    <row r="672" spans="2:6" x14ac:dyDescent="0.35">
      <c r="B672" s="10"/>
      <c r="C672" s="10"/>
      <c r="D672" s="10"/>
      <c r="E672" s="10"/>
      <c r="F672" s="10"/>
    </row>
    <row r="673" spans="2:6" x14ac:dyDescent="0.35">
      <c r="B673" s="10"/>
      <c r="C673" s="10"/>
      <c r="D673" s="10"/>
      <c r="E673" s="10"/>
      <c r="F673" s="10"/>
    </row>
    <row r="674" spans="2:6" x14ac:dyDescent="0.35">
      <c r="B674" s="10"/>
      <c r="C674" s="10"/>
      <c r="D674" s="10"/>
      <c r="E674" s="10"/>
      <c r="F674" s="10"/>
    </row>
    <row r="675" spans="2:6" x14ac:dyDescent="0.35">
      <c r="B675" s="10"/>
      <c r="C675" s="10"/>
      <c r="D675" s="10"/>
      <c r="E675" s="10"/>
      <c r="F675" s="10"/>
    </row>
    <row r="676" spans="2:6" x14ac:dyDescent="0.35">
      <c r="B676" s="10"/>
      <c r="C676" s="10"/>
      <c r="D676" s="10"/>
      <c r="E676" s="10"/>
      <c r="F676" s="10"/>
    </row>
    <row r="677" spans="2:6" x14ac:dyDescent="0.35">
      <c r="B677" s="10"/>
      <c r="C677" s="10"/>
      <c r="D677" s="10"/>
      <c r="E677" s="10"/>
      <c r="F677" s="10"/>
    </row>
    <row r="678" spans="2:6" x14ac:dyDescent="0.35">
      <c r="B678" s="10"/>
      <c r="C678" s="10"/>
      <c r="D678" s="10"/>
      <c r="E678" s="10"/>
      <c r="F678" s="10"/>
    </row>
    <row r="679" spans="2:6" x14ac:dyDescent="0.35">
      <c r="B679" s="10"/>
      <c r="C679" s="10"/>
      <c r="D679" s="10"/>
      <c r="E679" s="10"/>
      <c r="F679" s="10"/>
    </row>
    <row r="680" spans="2:6" x14ac:dyDescent="0.35">
      <c r="B680" s="10"/>
      <c r="C680" s="10"/>
      <c r="D680" s="10"/>
      <c r="E680" s="10"/>
      <c r="F680" s="10"/>
    </row>
    <row r="681" spans="2:6" x14ac:dyDescent="0.35">
      <c r="B681" s="10"/>
      <c r="C681" s="10"/>
      <c r="D681" s="10"/>
      <c r="E681" s="10"/>
      <c r="F681" s="10"/>
    </row>
    <row r="682" spans="2:6" x14ac:dyDescent="0.35">
      <c r="B682" s="10"/>
      <c r="C682" s="10"/>
      <c r="D682" s="10"/>
      <c r="E682" s="10"/>
      <c r="F682" s="10"/>
    </row>
    <row r="683" spans="2:6" x14ac:dyDescent="0.35">
      <c r="B683" s="10"/>
      <c r="C683" s="10"/>
      <c r="D683" s="10"/>
      <c r="E683" s="10"/>
      <c r="F683" s="10"/>
    </row>
    <row r="684" spans="2:6" x14ac:dyDescent="0.35">
      <c r="B684" s="10"/>
      <c r="C684" s="10"/>
      <c r="D684" s="10"/>
      <c r="E684" s="10"/>
      <c r="F684" s="10"/>
    </row>
    <row r="685" spans="2:6" x14ac:dyDescent="0.35">
      <c r="B685" s="10"/>
      <c r="C685" s="10"/>
      <c r="D685" s="10"/>
      <c r="E685" s="10"/>
      <c r="F685" s="10"/>
    </row>
    <row r="686" spans="2:6" x14ac:dyDescent="0.35">
      <c r="B686" s="10"/>
      <c r="C686" s="10"/>
      <c r="D686" s="10"/>
      <c r="E686" s="10"/>
      <c r="F686" s="10"/>
    </row>
    <row r="687" spans="2:6" x14ac:dyDescent="0.35">
      <c r="B687" s="10"/>
      <c r="C687" s="10"/>
      <c r="D687" s="10"/>
      <c r="E687" s="10"/>
      <c r="F687" s="10"/>
    </row>
    <row r="688" spans="2:6" x14ac:dyDescent="0.35">
      <c r="B688" s="10"/>
      <c r="C688" s="10"/>
      <c r="D688" s="10"/>
      <c r="E688" s="10"/>
      <c r="F688" s="10"/>
    </row>
    <row r="689" spans="2:6" x14ac:dyDescent="0.35">
      <c r="B689" s="10"/>
      <c r="C689" s="10"/>
      <c r="D689" s="10"/>
      <c r="E689" s="10"/>
      <c r="F689" s="10"/>
    </row>
    <row r="690" spans="2:6" x14ac:dyDescent="0.35">
      <c r="B690" s="10"/>
      <c r="C690" s="10"/>
      <c r="D690" s="10"/>
      <c r="E690" s="10"/>
      <c r="F690" s="10"/>
    </row>
    <row r="691" spans="2:6" x14ac:dyDescent="0.35">
      <c r="B691" s="10"/>
      <c r="C691" s="10"/>
      <c r="D691" s="10"/>
      <c r="E691" s="10"/>
      <c r="F691" s="10"/>
    </row>
    <row r="692" spans="2:6" x14ac:dyDescent="0.35">
      <c r="B692" s="10"/>
      <c r="C692" s="10"/>
      <c r="D692" s="10"/>
      <c r="E692" s="10"/>
      <c r="F692" s="10"/>
    </row>
    <row r="693" spans="2:6" x14ac:dyDescent="0.35">
      <c r="B693" s="10"/>
      <c r="C693" s="10"/>
      <c r="D693" s="10"/>
      <c r="E693" s="10"/>
      <c r="F693" s="10"/>
    </row>
    <row r="694" spans="2:6" x14ac:dyDescent="0.35">
      <c r="B694" s="10"/>
      <c r="C694" s="10"/>
      <c r="D694" s="10"/>
      <c r="E694" s="10"/>
      <c r="F694" s="10"/>
    </row>
    <row r="695" spans="2:6" x14ac:dyDescent="0.35">
      <c r="B695" s="10"/>
      <c r="C695" s="10"/>
      <c r="D695" s="10"/>
      <c r="E695" s="10"/>
      <c r="F695" s="10"/>
    </row>
    <row r="696" spans="2:6" x14ac:dyDescent="0.35">
      <c r="B696" s="10"/>
      <c r="C696" s="10"/>
      <c r="D696" s="10"/>
      <c r="E696" s="10"/>
      <c r="F696" s="10"/>
    </row>
    <row r="697" spans="2:6" x14ac:dyDescent="0.35">
      <c r="B697" s="10"/>
      <c r="C697" s="10"/>
      <c r="D697" s="10"/>
      <c r="E697" s="10"/>
      <c r="F697" s="10"/>
    </row>
    <row r="698" spans="2:6" x14ac:dyDescent="0.35">
      <c r="B698" s="10"/>
      <c r="C698" s="10"/>
      <c r="D698" s="10"/>
      <c r="E698" s="10"/>
      <c r="F698" s="10"/>
    </row>
    <row r="699" spans="2:6" x14ac:dyDescent="0.35">
      <c r="B699" s="10"/>
      <c r="C699" s="10"/>
      <c r="D699" s="10"/>
      <c r="E699" s="10"/>
      <c r="F699" s="10"/>
    </row>
    <row r="700" spans="2:6" x14ac:dyDescent="0.35">
      <c r="B700" s="10"/>
      <c r="C700" s="10"/>
      <c r="D700" s="10"/>
      <c r="E700" s="10"/>
      <c r="F700" s="10"/>
    </row>
    <row r="701" spans="2:6" x14ac:dyDescent="0.35">
      <c r="B701" s="10"/>
      <c r="C701" s="10"/>
      <c r="D701" s="10"/>
      <c r="E701" s="10"/>
      <c r="F701" s="10"/>
    </row>
    <row r="702" spans="2:6" x14ac:dyDescent="0.35">
      <c r="B702" s="10"/>
      <c r="C702" s="10"/>
      <c r="D702" s="10"/>
      <c r="E702" s="10"/>
      <c r="F702" s="10"/>
    </row>
    <row r="703" spans="2:6" x14ac:dyDescent="0.35">
      <c r="B703" s="10"/>
      <c r="C703" s="10"/>
      <c r="D703" s="10"/>
      <c r="E703" s="10"/>
      <c r="F703" s="10"/>
    </row>
    <row r="704" spans="2:6" x14ac:dyDescent="0.35">
      <c r="B704" s="10"/>
      <c r="C704" s="10"/>
      <c r="D704" s="10"/>
      <c r="E704" s="10"/>
      <c r="F704" s="10"/>
    </row>
    <row r="705" spans="2:6" x14ac:dyDescent="0.35">
      <c r="B705" s="10"/>
      <c r="C705" s="10"/>
      <c r="D705" s="10"/>
      <c r="E705" s="10"/>
      <c r="F705" s="10"/>
    </row>
    <row r="706" spans="2:6" x14ac:dyDescent="0.35">
      <c r="B706" s="10"/>
      <c r="C706" s="10"/>
      <c r="D706" s="10"/>
      <c r="E706" s="10"/>
      <c r="F706" s="10"/>
    </row>
    <row r="707" spans="2:6" x14ac:dyDescent="0.35">
      <c r="B707" s="10"/>
      <c r="C707" s="10"/>
      <c r="D707" s="10"/>
      <c r="E707" s="10"/>
      <c r="F707" s="10"/>
    </row>
    <row r="708" spans="2:6" x14ac:dyDescent="0.35">
      <c r="B708" s="10"/>
      <c r="C708" s="10"/>
      <c r="D708" s="10"/>
      <c r="E708" s="10"/>
      <c r="F708" s="10"/>
    </row>
    <row r="709" spans="2:6" x14ac:dyDescent="0.35">
      <c r="B709" s="10"/>
      <c r="C709" s="10"/>
      <c r="D709" s="10"/>
      <c r="E709" s="10"/>
      <c r="F709" s="10"/>
    </row>
    <row r="710" spans="2:6" x14ac:dyDescent="0.35">
      <c r="B710" s="10"/>
      <c r="C710" s="10"/>
      <c r="D710" s="10"/>
      <c r="E710" s="10"/>
      <c r="F710" s="10"/>
    </row>
    <row r="711" spans="2:6" x14ac:dyDescent="0.35">
      <c r="B711" s="10"/>
      <c r="C711" s="10"/>
      <c r="D711" s="10"/>
      <c r="E711" s="10"/>
      <c r="F711" s="10"/>
    </row>
    <row r="712" spans="2:6" x14ac:dyDescent="0.35">
      <c r="B712" s="10"/>
      <c r="C712" s="10"/>
      <c r="D712" s="10"/>
      <c r="E712" s="10"/>
      <c r="F712" s="10"/>
    </row>
    <row r="713" spans="2:6" x14ac:dyDescent="0.35">
      <c r="B713" s="10"/>
      <c r="C713" s="10"/>
      <c r="D713" s="10"/>
      <c r="E713" s="10"/>
      <c r="F713" s="10"/>
    </row>
    <row r="714" spans="2:6" x14ac:dyDescent="0.35">
      <c r="B714" s="10"/>
      <c r="C714" s="10"/>
      <c r="D714" s="10"/>
      <c r="E714" s="10"/>
      <c r="F714" s="10"/>
    </row>
    <row r="715" spans="2:6" x14ac:dyDescent="0.35">
      <c r="B715" s="10"/>
      <c r="C715" s="10"/>
      <c r="D715" s="10"/>
      <c r="E715" s="10"/>
      <c r="F715" s="10"/>
    </row>
    <row r="716" spans="2:6" x14ac:dyDescent="0.35">
      <c r="B716" s="10"/>
      <c r="C716" s="10"/>
      <c r="D716" s="10"/>
      <c r="E716" s="10"/>
      <c r="F716" s="10"/>
    </row>
    <row r="717" spans="2:6" x14ac:dyDescent="0.35">
      <c r="B717" s="10"/>
      <c r="C717" s="10"/>
      <c r="D717" s="10"/>
      <c r="E717" s="10"/>
      <c r="F717" s="10"/>
    </row>
    <row r="718" spans="2:6" x14ac:dyDescent="0.35">
      <c r="B718" s="10"/>
      <c r="C718" s="10"/>
      <c r="D718" s="10"/>
      <c r="E718" s="10"/>
      <c r="F718" s="10"/>
    </row>
    <row r="719" spans="2:6" x14ac:dyDescent="0.35">
      <c r="B719" s="10"/>
      <c r="C719" s="10"/>
      <c r="D719" s="10"/>
      <c r="E719" s="10"/>
      <c r="F719" s="10"/>
    </row>
    <row r="720" spans="2:6" x14ac:dyDescent="0.35">
      <c r="B720" s="10"/>
      <c r="C720" s="10"/>
      <c r="D720" s="10"/>
      <c r="E720" s="10"/>
      <c r="F720" s="10"/>
    </row>
    <row r="721" spans="2:6" x14ac:dyDescent="0.35">
      <c r="B721" s="10"/>
      <c r="C721" s="10"/>
      <c r="D721" s="10"/>
      <c r="E721" s="10"/>
      <c r="F721" s="10"/>
    </row>
    <row r="722" spans="2:6" x14ac:dyDescent="0.35">
      <c r="B722" s="10"/>
      <c r="C722" s="10"/>
      <c r="D722" s="10"/>
      <c r="E722" s="10"/>
      <c r="F722" s="10"/>
    </row>
    <row r="723" spans="2:6" x14ac:dyDescent="0.35">
      <c r="B723" s="10"/>
      <c r="C723" s="10"/>
      <c r="D723" s="10"/>
      <c r="E723" s="10"/>
      <c r="F723" s="10"/>
    </row>
    <row r="724" spans="2:6" x14ac:dyDescent="0.35">
      <c r="B724" s="10"/>
      <c r="C724" s="10"/>
      <c r="D724" s="10"/>
      <c r="E724" s="10"/>
      <c r="F724" s="10"/>
    </row>
    <row r="725" spans="2:6" x14ac:dyDescent="0.35">
      <c r="B725" s="10"/>
      <c r="C725" s="10"/>
      <c r="D725" s="10"/>
      <c r="E725" s="10"/>
      <c r="F725" s="10"/>
    </row>
    <row r="726" spans="2:6" x14ac:dyDescent="0.35">
      <c r="B726" s="10"/>
      <c r="C726" s="10"/>
      <c r="D726" s="10"/>
      <c r="E726" s="10"/>
      <c r="F726" s="10"/>
    </row>
    <row r="727" spans="2:6" x14ac:dyDescent="0.35">
      <c r="B727" s="10"/>
      <c r="C727" s="10"/>
      <c r="D727" s="10"/>
      <c r="E727" s="10"/>
      <c r="F727" s="10"/>
    </row>
    <row r="728" spans="2:6" x14ac:dyDescent="0.35">
      <c r="B728" s="10"/>
      <c r="C728" s="10"/>
      <c r="D728" s="10"/>
      <c r="E728" s="10"/>
      <c r="F728" s="10"/>
    </row>
    <row r="729" spans="2:6" x14ac:dyDescent="0.35">
      <c r="B729" s="10"/>
      <c r="C729" s="10"/>
      <c r="D729" s="10"/>
      <c r="E729" s="10"/>
      <c r="F729" s="10"/>
    </row>
    <row r="730" spans="2:6" x14ac:dyDescent="0.35">
      <c r="B730" s="10"/>
      <c r="C730" s="10"/>
      <c r="D730" s="10"/>
      <c r="E730" s="10"/>
      <c r="F730" s="10"/>
    </row>
    <row r="731" spans="2:6" x14ac:dyDescent="0.35">
      <c r="B731" s="10"/>
      <c r="C731" s="10"/>
      <c r="D731" s="10"/>
      <c r="E731" s="10"/>
      <c r="F731" s="10"/>
    </row>
    <row r="732" spans="2:6" x14ac:dyDescent="0.35">
      <c r="B732" s="10"/>
      <c r="C732" s="10"/>
      <c r="D732" s="10"/>
      <c r="E732" s="10"/>
      <c r="F732" s="10"/>
    </row>
    <row r="733" spans="2:6" x14ac:dyDescent="0.35">
      <c r="B733" s="10"/>
      <c r="C733" s="10"/>
      <c r="D733" s="10"/>
      <c r="E733" s="10"/>
      <c r="F733" s="10"/>
    </row>
    <row r="734" spans="2:6" x14ac:dyDescent="0.35">
      <c r="B734" s="10"/>
      <c r="C734" s="10"/>
      <c r="D734" s="10"/>
      <c r="E734" s="10"/>
      <c r="F734" s="10"/>
    </row>
    <row r="735" spans="2:6" x14ac:dyDescent="0.35">
      <c r="B735" s="10"/>
      <c r="C735" s="10"/>
      <c r="D735" s="10"/>
      <c r="E735" s="10"/>
      <c r="F735" s="10"/>
    </row>
    <row r="736" spans="2:6" x14ac:dyDescent="0.35">
      <c r="B736" s="10"/>
      <c r="C736" s="10"/>
      <c r="D736" s="10"/>
      <c r="E736" s="10"/>
      <c r="F736" s="10"/>
    </row>
    <row r="737" spans="2:6" x14ac:dyDescent="0.35">
      <c r="B737" s="10"/>
      <c r="C737" s="10"/>
      <c r="D737" s="10"/>
      <c r="E737" s="10"/>
      <c r="F737" s="10"/>
    </row>
    <row r="738" spans="2:6" x14ac:dyDescent="0.35">
      <c r="B738" s="10"/>
      <c r="C738" s="10"/>
      <c r="D738" s="10"/>
      <c r="E738" s="10"/>
      <c r="F738" s="10"/>
    </row>
    <row r="739" spans="2:6" x14ac:dyDescent="0.35">
      <c r="B739" s="10"/>
      <c r="C739" s="10"/>
      <c r="D739" s="10"/>
      <c r="E739" s="10"/>
      <c r="F739" s="10"/>
    </row>
    <row r="740" spans="2:6" x14ac:dyDescent="0.35">
      <c r="B740" s="10"/>
      <c r="C740" s="10"/>
      <c r="D740" s="10"/>
      <c r="E740" s="10"/>
      <c r="F740" s="10"/>
    </row>
    <row r="741" spans="2:6" x14ac:dyDescent="0.35">
      <c r="B741" s="10"/>
      <c r="C741" s="10"/>
      <c r="D741" s="10"/>
      <c r="E741" s="10"/>
      <c r="F741" s="10"/>
    </row>
    <row r="742" spans="2:6" x14ac:dyDescent="0.35">
      <c r="B742" s="10"/>
      <c r="C742" s="10"/>
      <c r="D742" s="10"/>
      <c r="E742" s="10"/>
      <c r="F742" s="10"/>
    </row>
    <row r="743" spans="2:6" x14ac:dyDescent="0.35">
      <c r="B743" s="10"/>
      <c r="C743" s="10"/>
      <c r="D743" s="10"/>
      <c r="E743" s="10"/>
      <c r="F743" s="10"/>
    </row>
    <row r="744" spans="2:6" x14ac:dyDescent="0.35">
      <c r="B744" s="10"/>
      <c r="C744" s="10"/>
      <c r="D744" s="10"/>
      <c r="E744" s="10"/>
      <c r="F744" s="10"/>
    </row>
    <row r="745" spans="2:6" x14ac:dyDescent="0.35">
      <c r="B745" s="10"/>
      <c r="C745" s="10"/>
      <c r="D745" s="10"/>
      <c r="E745" s="10"/>
      <c r="F745" s="10"/>
    </row>
    <row r="746" spans="2:6" x14ac:dyDescent="0.35">
      <c r="B746" s="10"/>
      <c r="C746" s="10"/>
      <c r="D746" s="10"/>
      <c r="E746" s="10"/>
      <c r="F746" s="10"/>
    </row>
    <row r="747" spans="2:6" x14ac:dyDescent="0.35">
      <c r="B747" s="10"/>
      <c r="C747" s="10"/>
      <c r="D747" s="10"/>
      <c r="E747" s="10"/>
      <c r="F747" s="10"/>
    </row>
    <row r="748" spans="2:6" x14ac:dyDescent="0.35">
      <c r="B748" s="10"/>
      <c r="C748" s="10"/>
      <c r="D748" s="10"/>
      <c r="E748" s="10"/>
      <c r="F748" s="10"/>
    </row>
    <row r="749" spans="2:6" x14ac:dyDescent="0.35">
      <c r="B749" s="10"/>
      <c r="C749" s="10"/>
      <c r="D749" s="10"/>
      <c r="E749" s="10"/>
      <c r="F749" s="10"/>
    </row>
    <row r="750" spans="2:6" x14ac:dyDescent="0.35">
      <c r="B750" s="10"/>
      <c r="C750" s="10"/>
      <c r="D750" s="10"/>
      <c r="E750" s="10"/>
      <c r="F750" s="10"/>
    </row>
    <row r="751" spans="2:6" x14ac:dyDescent="0.35">
      <c r="B751" s="10"/>
      <c r="C751" s="10"/>
      <c r="D751" s="10"/>
      <c r="E751" s="10"/>
      <c r="F751" s="10"/>
    </row>
    <row r="752" spans="2:6" x14ac:dyDescent="0.35">
      <c r="B752" s="10"/>
      <c r="C752" s="10"/>
      <c r="D752" s="10"/>
      <c r="E752" s="10"/>
      <c r="F752" s="10"/>
    </row>
    <row r="753" spans="2:6" x14ac:dyDescent="0.35">
      <c r="B753" s="10"/>
      <c r="C753" s="10"/>
      <c r="D753" s="10"/>
      <c r="E753" s="10"/>
      <c r="F753" s="10"/>
    </row>
    <row r="754" spans="2:6" x14ac:dyDescent="0.35">
      <c r="B754" s="10"/>
      <c r="C754" s="10"/>
      <c r="D754" s="10"/>
      <c r="E754" s="10"/>
      <c r="F754" s="10"/>
    </row>
    <row r="755" spans="2:6" x14ac:dyDescent="0.35">
      <c r="B755" s="10"/>
      <c r="C755" s="10"/>
      <c r="D755" s="10"/>
      <c r="E755" s="10"/>
      <c r="F755" s="10"/>
    </row>
    <row r="756" spans="2:6" x14ac:dyDescent="0.35">
      <c r="B756" s="10"/>
      <c r="C756" s="10"/>
      <c r="D756" s="10"/>
      <c r="E756" s="10"/>
      <c r="F756" s="10"/>
    </row>
    <row r="757" spans="2:6" x14ac:dyDescent="0.35">
      <c r="B757" s="10"/>
      <c r="C757" s="10"/>
      <c r="D757" s="10"/>
      <c r="E757" s="10"/>
      <c r="F757" s="10"/>
    </row>
    <row r="758" spans="2:6" x14ac:dyDescent="0.35">
      <c r="B758" s="10"/>
      <c r="C758" s="10"/>
      <c r="D758" s="10"/>
      <c r="E758" s="10"/>
      <c r="F758" s="10"/>
    </row>
    <row r="759" spans="2:6" x14ac:dyDescent="0.35">
      <c r="B759" s="10"/>
      <c r="C759" s="10"/>
      <c r="D759" s="10"/>
      <c r="E759" s="10"/>
      <c r="F759" s="10"/>
    </row>
    <row r="760" spans="2:6" x14ac:dyDescent="0.35">
      <c r="B760" s="10"/>
      <c r="C760" s="10"/>
      <c r="D760" s="10"/>
      <c r="E760" s="10"/>
      <c r="F760" s="10"/>
    </row>
    <row r="761" spans="2:6" x14ac:dyDescent="0.35">
      <c r="B761" s="10"/>
      <c r="C761" s="10"/>
      <c r="D761" s="10"/>
      <c r="E761" s="10"/>
      <c r="F761" s="10"/>
    </row>
    <row r="762" spans="2:6" x14ac:dyDescent="0.35">
      <c r="B762" s="10"/>
      <c r="C762" s="10"/>
      <c r="D762" s="10"/>
      <c r="E762" s="10"/>
      <c r="F762" s="10"/>
    </row>
    <row r="763" spans="2:6" x14ac:dyDescent="0.35">
      <c r="B763" s="10"/>
      <c r="C763" s="10"/>
      <c r="D763" s="10"/>
      <c r="E763" s="10"/>
      <c r="F763" s="10"/>
    </row>
    <row r="764" spans="2:6" x14ac:dyDescent="0.35">
      <c r="B764" s="10"/>
      <c r="C764" s="10"/>
      <c r="D764" s="10"/>
      <c r="E764" s="10"/>
      <c r="F764" s="10"/>
    </row>
    <row r="765" spans="2:6" x14ac:dyDescent="0.35">
      <c r="B765" s="10"/>
      <c r="C765" s="10"/>
      <c r="D765" s="10"/>
      <c r="E765" s="10"/>
      <c r="F765" s="10"/>
    </row>
    <row r="766" spans="2:6" x14ac:dyDescent="0.35">
      <c r="B766" s="10"/>
      <c r="C766" s="10"/>
      <c r="D766" s="10"/>
      <c r="E766" s="10"/>
      <c r="F766" s="10"/>
    </row>
    <row r="767" spans="2:6" x14ac:dyDescent="0.35">
      <c r="B767" s="10"/>
      <c r="C767" s="10"/>
      <c r="D767" s="10"/>
      <c r="E767" s="10"/>
      <c r="F767" s="10"/>
    </row>
    <row r="768" spans="2:6" x14ac:dyDescent="0.35">
      <c r="B768" s="10"/>
      <c r="C768" s="10"/>
      <c r="D768" s="10"/>
      <c r="E768" s="10"/>
      <c r="F768" s="10"/>
    </row>
    <row r="769" spans="2:6" x14ac:dyDescent="0.35">
      <c r="B769" s="10"/>
      <c r="C769" s="10"/>
      <c r="D769" s="10"/>
      <c r="E769" s="10"/>
      <c r="F769" s="10"/>
    </row>
    <row r="770" spans="2:6" x14ac:dyDescent="0.35">
      <c r="B770" s="10"/>
      <c r="C770" s="10"/>
      <c r="D770" s="10"/>
      <c r="E770" s="10"/>
      <c r="F770" s="10"/>
    </row>
    <row r="771" spans="2:6" x14ac:dyDescent="0.35">
      <c r="B771" s="10"/>
      <c r="C771" s="10"/>
      <c r="D771" s="10"/>
      <c r="E771" s="10"/>
      <c r="F771" s="10"/>
    </row>
    <row r="772" spans="2:6" x14ac:dyDescent="0.35">
      <c r="B772" s="10"/>
      <c r="C772" s="10"/>
      <c r="D772" s="10"/>
      <c r="E772" s="10"/>
      <c r="F772" s="10"/>
    </row>
    <row r="773" spans="2:6" x14ac:dyDescent="0.35">
      <c r="B773" s="10"/>
      <c r="C773" s="10"/>
      <c r="D773" s="10"/>
      <c r="E773" s="10"/>
      <c r="F773" s="10"/>
    </row>
    <row r="774" spans="2:6" x14ac:dyDescent="0.35">
      <c r="B774" s="10"/>
      <c r="C774" s="10"/>
      <c r="D774" s="10"/>
      <c r="E774" s="10"/>
      <c r="F774" s="10"/>
    </row>
    <row r="775" spans="2:6" x14ac:dyDescent="0.35">
      <c r="B775" s="10"/>
      <c r="C775" s="10"/>
      <c r="D775" s="10"/>
      <c r="E775" s="10"/>
      <c r="F775" s="10"/>
    </row>
    <row r="776" spans="2:6" x14ac:dyDescent="0.35">
      <c r="B776" s="10"/>
      <c r="C776" s="10"/>
      <c r="D776" s="10"/>
      <c r="E776" s="10"/>
      <c r="F776" s="10"/>
    </row>
    <row r="777" spans="2:6" x14ac:dyDescent="0.35">
      <c r="B777" s="10"/>
      <c r="C777" s="10"/>
      <c r="D777" s="10"/>
      <c r="E777" s="10"/>
      <c r="F777" s="10"/>
    </row>
    <row r="778" spans="2:6" x14ac:dyDescent="0.35">
      <c r="B778" s="10"/>
      <c r="C778" s="10"/>
      <c r="D778" s="10"/>
      <c r="E778" s="10"/>
      <c r="F778" s="10"/>
    </row>
    <row r="779" spans="2:6" x14ac:dyDescent="0.35">
      <c r="B779" s="10"/>
      <c r="C779" s="10"/>
      <c r="D779" s="10"/>
      <c r="E779" s="10"/>
      <c r="F779" s="10"/>
    </row>
    <row r="780" spans="2:6" x14ac:dyDescent="0.35">
      <c r="B780" s="10"/>
      <c r="C780" s="10"/>
      <c r="D780" s="10"/>
      <c r="E780" s="10"/>
      <c r="F780" s="10"/>
    </row>
    <row r="781" spans="2:6" x14ac:dyDescent="0.35">
      <c r="B781" s="10"/>
      <c r="C781" s="10"/>
      <c r="D781" s="10"/>
      <c r="E781" s="10"/>
      <c r="F781" s="10"/>
    </row>
    <row r="782" spans="2:6" x14ac:dyDescent="0.35">
      <c r="B782" s="10"/>
      <c r="C782" s="10"/>
      <c r="D782" s="10"/>
      <c r="E782" s="10"/>
      <c r="F782" s="10"/>
    </row>
    <row r="783" spans="2:6" x14ac:dyDescent="0.35">
      <c r="B783" s="10"/>
      <c r="C783" s="10"/>
      <c r="D783" s="10"/>
      <c r="E783" s="10"/>
      <c r="F783" s="10"/>
    </row>
    <row r="784" spans="2:6" x14ac:dyDescent="0.35">
      <c r="B784" s="10"/>
      <c r="C784" s="10"/>
      <c r="D784" s="10"/>
      <c r="E784" s="10"/>
      <c r="F784" s="10"/>
    </row>
    <row r="785" spans="2:6" x14ac:dyDescent="0.35">
      <c r="B785" s="10"/>
      <c r="C785" s="10"/>
      <c r="D785" s="10"/>
      <c r="E785" s="10"/>
      <c r="F785" s="10"/>
    </row>
    <row r="786" spans="2:6" x14ac:dyDescent="0.35">
      <c r="B786" s="10"/>
      <c r="C786" s="10"/>
      <c r="D786" s="10"/>
      <c r="E786" s="10"/>
      <c r="F786" s="10"/>
    </row>
    <row r="787" spans="2:6" x14ac:dyDescent="0.35">
      <c r="B787" s="10"/>
      <c r="C787" s="10"/>
      <c r="D787" s="10"/>
      <c r="E787" s="10"/>
      <c r="F787" s="10"/>
    </row>
    <row r="788" spans="2:6" x14ac:dyDescent="0.35">
      <c r="B788" s="10"/>
      <c r="C788" s="10"/>
      <c r="D788" s="10"/>
      <c r="E788" s="10"/>
      <c r="F788" s="10"/>
    </row>
    <row r="789" spans="2:6" x14ac:dyDescent="0.35">
      <c r="B789" s="10"/>
      <c r="C789" s="10"/>
      <c r="D789" s="10"/>
      <c r="E789" s="10"/>
      <c r="F789" s="10"/>
    </row>
    <row r="790" spans="2:6" x14ac:dyDescent="0.35">
      <c r="B790" s="10"/>
      <c r="C790" s="10"/>
      <c r="D790" s="10"/>
      <c r="E790" s="10"/>
      <c r="F790" s="10"/>
    </row>
    <row r="791" spans="2:6" x14ac:dyDescent="0.35">
      <c r="B791" s="10"/>
      <c r="C791" s="10"/>
      <c r="D791" s="10"/>
      <c r="E791" s="10"/>
      <c r="F791" s="10"/>
    </row>
    <row r="792" spans="2:6" x14ac:dyDescent="0.35">
      <c r="B792" s="10"/>
      <c r="C792" s="10"/>
      <c r="D792" s="10"/>
      <c r="E792" s="10"/>
      <c r="F792" s="10"/>
    </row>
    <row r="793" spans="2:6" x14ac:dyDescent="0.35">
      <c r="B793" s="10"/>
      <c r="C793" s="10"/>
      <c r="D793" s="10"/>
      <c r="E793" s="10"/>
      <c r="F793" s="10"/>
    </row>
    <row r="794" spans="2:6" x14ac:dyDescent="0.35">
      <c r="B794" s="10"/>
      <c r="C794" s="10"/>
      <c r="D794" s="10"/>
      <c r="E794" s="10"/>
      <c r="F794" s="10"/>
    </row>
    <row r="795" spans="2:6" x14ac:dyDescent="0.35">
      <c r="B795" s="10"/>
      <c r="C795" s="10"/>
      <c r="D795" s="10"/>
      <c r="E795" s="10"/>
      <c r="F795" s="10"/>
    </row>
    <row r="796" spans="2:6" x14ac:dyDescent="0.35">
      <c r="B796" s="10"/>
      <c r="C796" s="10"/>
      <c r="D796" s="10"/>
      <c r="E796" s="10"/>
      <c r="F796" s="10"/>
    </row>
    <row r="797" spans="2:6" x14ac:dyDescent="0.35">
      <c r="B797" s="10"/>
      <c r="C797" s="10"/>
      <c r="D797" s="10"/>
      <c r="E797" s="10"/>
      <c r="F797" s="10"/>
    </row>
    <row r="798" spans="2:6" x14ac:dyDescent="0.35">
      <c r="B798" s="10"/>
      <c r="C798" s="10"/>
      <c r="D798" s="10"/>
      <c r="E798" s="10"/>
      <c r="F798" s="10"/>
    </row>
    <row r="799" spans="2:6" x14ac:dyDescent="0.35">
      <c r="B799" s="10"/>
      <c r="C799" s="10"/>
      <c r="D799" s="10"/>
      <c r="E799" s="10"/>
      <c r="F799" s="10"/>
    </row>
    <row r="800" spans="2:6" x14ac:dyDescent="0.35">
      <c r="B800" s="10"/>
      <c r="C800" s="10"/>
      <c r="D800" s="10"/>
      <c r="E800" s="10"/>
      <c r="F800" s="10"/>
    </row>
    <row r="801" spans="2:6" x14ac:dyDescent="0.35">
      <c r="B801" s="10"/>
      <c r="C801" s="10"/>
      <c r="D801" s="10"/>
      <c r="E801" s="10"/>
      <c r="F801" s="10"/>
    </row>
    <row r="802" spans="2:6" x14ac:dyDescent="0.35">
      <c r="B802" s="10"/>
      <c r="C802" s="10"/>
      <c r="D802" s="10"/>
      <c r="E802" s="10"/>
      <c r="F802" s="10"/>
    </row>
    <row r="803" spans="2:6" x14ac:dyDescent="0.35">
      <c r="B803" s="10"/>
      <c r="C803" s="10"/>
      <c r="D803" s="10"/>
      <c r="E803" s="10"/>
      <c r="F803" s="10"/>
    </row>
    <row r="804" spans="2:6" x14ac:dyDescent="0.35">
      <c r="B804" s="10"/>
      <c r="C804" s="10"/>
      <c r="D804" s="10"/>
      <c r="E804" s="10"/>
      <c r="F804" s="10"/>
    </row>
    <row r="805" spans="2:6" x14ac:dyDescent="0.35">
      <c r="B805" s="10"/>
      <c r="C805" s="10"/>
      <c r="D805" s="10"/>
      <c r="E805" s="10"/>
      <c r="F805" s="10"/>
    </row>
    <row r="806" spans="2:6" x14ac:dyDescent="0.35">
      <c r="B806" s="10"/>
      <c r="C806" s="10"/>
      <c r="D806" s="10"/>
      <c r="E806" s="10"/>
      <c r="F806" s="10"/>
    </row>
    <row r="807" spans="2:6" x14ac:dyDescent="0.35">
      <c r="B807" s="10"/>
      <c r="C807" s="10"/>
      <c r="D807" s="10"/>
      <c r="E807" s="10"/>
      <c r="F807" s="10"/>
    </row>
    <row r="808" spans="2:6" x14ac:dyDescent="0.35">
      <c r="B808" s="10"/>
      <c r="C808" s="10"/>
      <c r="D808" s="10"/>
      <c r="E808" s="10"/>
      <c r="F808" s="10"/>
    </row>
    <row r="809" spans="2:6" x14ac:dyDescent="0.35">
      <c r="B809" s="10"/>
      <c r="C809" s="10"/>
      <c r="D809" s="10"/>
      <c r="E809" s="10"/>
      <c r="F809" s="10"/>
    </row>
    <row r="810" spans="2:6" x14ac:dyDescent="0.35">
      <c r="B810" s="10"/>
      <c r="C810" s="10"/>
      <c r="D810" s="10"/>
      <c r="E810" s="10"/>
      <c r="F810" s="10"/>
    </row>
    <row r="811" spans="2:6" x14ac:dyDescent="0.35">
      <c r="B811" s="10"/>
      <c r="C811" s="10"/>
      <c r="D811" s="10"/>
      <c r="E811" s="10"/>
      <c r="F811" s="10"/>
    </row>
    <row r="812" spans="2:6" x14ac:dyDescent="0.35">
      <c r="B812" s="10"/>
      <c r="C812" s="10"/>
      <c r="D812" s="10"/>
      <c r="E812" s="10"/>
      <c r="F812" s="10"/>
    </row>
    <row r="813" spans="2:6" x14ac:dyDescent="0.35">
      <c r="B813" s="10"/>
      <c r="C813" s="10"/>
      <c r="D813" s="10"/>
      <c r="E813" s="10"/>
      <c r="F813" s="10"/>
    </row>
    <row r="814" spans="2:6" x14ac:dyDescent="0.35">
      <c r="B814" s="10"/>
      <c r="C814" s="10"/>
      <c r="D814" s="10"/>
      <c r="E814" s="10"/>
      <c r="F814" s="10"/>
    </row>
    <row r="815" spans="2:6" x14ac:dyDescent="0.35">
      <c r="B815" s="10"/>
      <c r="C815" s="10"/>
      <c r="D815" s="10"/>
      <c r="E815" s="10"/>
      <c r="F815" s="10"/>
    </row>
    <row r="816" spans="2:6" x14ac:dyDescent="0.35">
      <c r="B816" s="10"/>
      <c r="C816" s="10"/>
      <c r="D816" s="10"/>
      <c r="E816" s="10"/>
      <c r="F816" s="10"/>
    </row>
    <row r="817" spans="2:6" x14ac:dyDescent="0.35">
      <c r="B817" s="10"/>
      <c r="C817" s="10"/>
      <c r="D817" s="10"/>
      <c r="E817" s="10"/>
      <c r="F817" s="10"/>
    </row>
    <row r="818" spans="2:6" x14ac:dyDescent="0.35">
      <c r="B818" s="10"/>
      <c r="C818" s="10"/>
      <c r="D818" s="10"/>
      <c r="E818" s="10"/>
      <c r="F818" s="10"/>
    </row>
    <row r="819" spans="2:6" x14ac:dyDescent="0.35">
      <c r="B819" s="10"/>
      <c r="C819" s="10"/>
      <c r="D819" s="10"/>
      <c r="E819" s="10"/>
      <c r="F819" s="10"/>
    </row>
    <row r="820" spans="2:6" x14ac:dyDescent="0.35">
      <c r="B820" s="10"/>
      <c r="C820" s="10"/>
      <c r="D820" s="10"/>
      <c r="E820" s="10"/>
      <c r="F820" s="10"/>
    </row>
    <row r="821" spans="2:6" x14ac:dyDescent="0.35">
      <c r="B821" s="10"/>
      <c r="C821" s="10"/>
      <c r="D821" s="10"/>
      <c r="E821" s="10"/>
      <c r="F821" s="10"/>
    </row>
    <row r="822" spans="2:6" x14ac:dyDescent="0.35">
      <c r="B822" s="10"/>
      <c r="C822" s="10"/>
      <c r="D822" s="10"/>
      <c r="E822" s="10"/>
      <c r="F822" s="10"/>
    </row>
    <row r="823" spans="2:6" x14ac:dyDescent="0.35">
      <c r="B823" s="10"/>
      <c r="C823" s="10"/>
      <c r="D823" s="10"/>
      <c r="E823" s="10"/>
      <c r="F823" s="10"/>
    </row>
    <row r="824" spans="2:6" x14ac:dyDescent="0.35">
      <c r="B824" s="10"/>
      <c r="C824" s="10"/>
      <c r="D824" s="10"/>
      <c r="E824" s="10"/>
      <c r="F824" s="10"/>
    </row>
    <row r="825" spans="2:6" x14ac:dyDescent="0.35">
      <c r="B825" s="10"/>
      <c r="C825" s="10"/>
      <c r="D825" s="10"/>
      <c r="E825" s="10"/>
      <c r="F825" s="10"/>
    </row>
    <row r="826" spans="2:6" x14ac:dyDescent="0.35">
      <c r="B826" s="10"/>
      <c r="C826" s="10"/>
      <c r="D826" s="10"/>
      <c r="E826" s="10"/>
      <c r="F826" s="10"/>
    </row>
    <row r="827" spans="2:6" x14ac:dyDescent="0.35">
      <c r="B827" s="10"/>
      <c r="C827" s="10"/>
      <c r="D827" s="10"/>
      <c r="E827" s="10"/>
      <c r="F827" s="10"/>
    </row>
    <row r="828" spans="2:6" x14ac:dyDescent="0.35">
      <c r="B828" s="10"/>
      <c r="C828" s="10"/>
      <c r="D828" s="10"/>
      <c r="E828" s="10"/>
      <c r="F828" s="10"/>
    </row>
    <row r="829" spans="2:6" x14ac:dyDescent="0.35">
      <c r="B829" s="10"/>
      <c r="C829" s="10"/>
      <c r="D829" s="10"/>
      <c r="E829" s="10"/>
      <c r="F829" s="10"/>
    </row>
    <row r="830" spans="2:6" x14ac:dyDescent="0.35">
      <c r="B830" s="10"/>
      <c r="C830" s="10"/>
      <c r="D830" s="10"/>
      <c r="E830" s="10"/>
      <c r="F830" s="10"/>
    </row>
    <row r="831" spans="2:6" x14ac:dyDescent="0.35">
      <c r="B831" s="10"/>
      <c r="C831" s="10"/>
      <c r="D831" s="10"/>
      <c r="E831" s="10"/>
      <c r="F831" s="10"/>
    </row>
    <row r="832" spans="2:6" x14ac:dyDescent="0.35">
      <c r="B832" s="10"/>
      <c r="C832" s="10"/>
      <c r="D832" s="10"/>
      <c r="E832" s="10"/>
      <c r="F832" s="10"/>
    </row>
    <row r="833" spans="2:6" x14ac:dyDescent="0.35">
      <c r="B833" s="10"/>
      <c r="C833" s="10"/>
      <c r="D833" s="10"/>
      <c r="E833" s="10"/>
      <c r="F833" s="10"/>
    </row>
    <row r="834" spans="2:6" x14ac:dyDescent="0.35">
      <c r="B834" s="10"/>
      <c r="C834" s="10"/>
      <c r="D834" s="10"/>
      <c r="E834" s="10"/>
      <c r="F834" s="10"/>
    </row>
    <row r="835" spans="2:6" x14ac:dyDescent="0.35">
      <c r="B835" s="10"/>
      <c r="C835" s="10"/>
      <c r="D835" s="10"/>
      <c r="E835" s="10"/>
      <c r="F835" s="10"/>
    </row>
    <row r="836" spans="2:6" x14ac:dyDescent="0.35">
      <c r="B836" s="10"/>
      <c r="C836" s="10"/>
      <c r="D836" s="10"/>
      <c r="E836" s="10"/>
      <c r="F836" s="10"/>
    </row>
    <row r="837" spans="2:6" x14ac:dyDescent="0.35">
      <c r="B837" s="10"/>
      <c r="C837" s="10"/>
      <c r="D837" s="10"/>
      <c r="E837" s="10"/>
      <c r="F837" s="10"/>
    </row>
    <row r="838" spans="2:6" x14ac:dyDescent="0.35">
      <c r="B838" s="10"/>
      <c r="C838" s="10"/>
      <c r="D838" s="10"/>
      <c r="E838" s="10"/>
      <c r="F838" s="10"/>
    </row>
    <row r="839" spans="2:6" x14ac:dyDescent="0.35">
      <c r="B839" s="10"/>
      <c r="C839" s="10"/>
      <c r="D839" s="10"/>
      <c r="E839" s="10"/>
      <c r="F839" s="10"/>
    </row>
    <row r="840" spans="2:6" x14ac:dyDescent="0.35">
      <c r="B840" s="10"/>
      <c r="C840" s="10"/>
      <c r="D840" s="10"/>
      <c r="E840" s="10"/>
      <c r="F840" s="10"/>
    </row>
    <row r="841" spans="2:6" x14ac:dyDescent="0.35">
      <c r="B841" s="10"/>
      <c r="C841" s="10"/>
      <c r="D841" s="10"/>
      <c r="E841" s="10"/>
      <c r="F841" s="10"/>
    </row>
    <row r="842" spans="2:6" x14ac:dyDescent="0.35">
      <c r="B842" s="10"/>
      <c r="C842" s="10"/>
      <c r="D842" s="10"/>
      <c r="E842" s="10"/>
      <c r="F842" s="10"/>
    </row>
    <row r="843" spans="2:6" x14ac:dyDescent="0.35">
      <c r="B843" s="10"/>
      <c r="C843" s="10"/>
      <c r="D843" s="10"/>
      <c r="E843" s="10"/>
      <c r="F843" s="10"/>
    </row>
    <row r="844" spans="2:6" x14ac:dyDescent="0.35">
      <c r="B844" s="10"/>
      <c r="C844" s="10"/>
      <c r="D844" s="10"/>
      <c r="E844" s="10"/>
      <c r="F844" s="10"/>
    </row>
    <row r="845" spans="2:6" x14ac:dyDescent="0.35">
      <c r="B845" s="10"/>
      <c r="C845" s="10"/>
      <c r="D845" s="10"/>
      <c r="E845" s="10"/>
      <c r="F845" s="10"/>
    </row>
    <row r="846" spans="2:6" x14ac:dyDescent="0.35">
      <c r="B846" s="10"/>
      <c r="C846" s="10"/>
      <c r="D846" s="10"/>
      <c r="E846" s="10"/>
      <c r="F846" s="10"/>
    </row>
    <row r="847" spans="2:6" x14ac:dyDescent="0.35">
      <c r="B847" s="10"/>
      <c r="C847" s="10"/>
      <c r="D847" s="10"/>
      <c r="E847" s="10"/>
      <c r="F847" s="10"/>
    </row>
    <row r="848" spans="2:6" x14ac:dyDescent="0.35">
      <c r="B848" s="10"/>
      <c r="C848" s="10"/>
      <c r="D848" s="10"/>
      <c r="E848" s="10"/>
      <c r="F848" s="10"/>
    </row>
    <row r="849" spans="2:6" x14ac:dyDescent="0.35">
      <c r="B849" s="10"/>
      <c r="C849" s="10"/>
      <c r="D849" s="10"/>
      <c r="E849" s="10"/>
      <c r="F849" s="10"/>
    </row>
    <row r="850" spans="2:6" x14ac:dyDescent="0.35">
      <c r="B850" s="10"/>
      <c r="C850" s="10"/>
      <c r="D850" s="10"/>
      <c r="E850" s="10"/>
      <c r="F850" s="10"/>
    </row>
    <row r="851" spans="2:6" x14ac:dyDescent="0.35">
      <c r="B851" s="10"/>
      <c r="C851" s="10"/>
      <c r="D851" s="10"/>
      <c r="E851" s="10"/>
      <c r="F851" s="10"/>
    </row>
    <row r="852" spans="2:6" x14ac:dyDescent="0.35">
      <c r="B852" s="10"/>
      <c r="C852" s="10"/>
      <c r="D852" s="10"/>
      <c r="E852" s="10"/>
      <c r="F852" s="10"/>
    </row>
    <row r="853" spans="2:6" x14ac:dyDescent="0.35">
      <c r="B853" s="10"/>
      <c r="C853" s="10"/>
      <c r="D853" s="10"/>
      <c r="E853" s="10"/>
      <c r="F853" s="10"/>
    </row>
    <row r="854" spans="2:6" x14ac:dyDescent="0.35">
      <c r="B854" s="10"/>
      <c r="C854" s="10"/>
      <c r="D854" s="10"/>
      <c r="E854" s="10"/>
      <c r="F854" s="10"/>
    </row>
    <row r="855" spans="2:6" x14ac:dyDescent="0.35">
      <c r="B855" s="10"/>
      <c r="C855" s="10"/>
      <c r="D855" s="10"/>
      <c r="E855" s="10"/>
      <c r="F855" s="10"/>
    </row>
    <row r="856" spans="2:6" x14ac:dyDescent="0.35">
      <c r="B856" s="10"/>
      <c r="C856" s="10"/>
      <c r="D856" s="10"/>
      <c r="E856" s="10"/>
      <c r="F856" s="10"/>
    </row>
    <row r="857" spans="2:6" x14ac:dyDescent="0.35">
      <c r="B857" s="10"/>
      <c r="C857" s="10"/>
      <c r="D857" s="10"/>
      <c r="E857" s="10"/>
      <c r="F857" s="10"/>
    </row>
    <row r="858" spans="2:6" x14ac:dyDescent="0.35">
      <c r="B858" s="10"/>
      <c r="C858" s="10"/>
      <c r="D858" s="10"/>
      <c r="E858" s="10"/>
      <c r="F858" s="10"/>
    </row>
    <row r="859" spans="2:6" x14ac:dyDescent="0.35">
      <c r="B859" s="10"/>
      <c r="C859" s="10"/>
      <c r="D859" s="10"/>
      <c r="E859" s="10"/>
      <c r="F859" s="10"/>
    </row>
    <row r="860" spans="2:6" x14ac:dyDescent="0.35">
      <c r="B860" s="10"/>
      <c r="C860" s="10"/>
      <c r="D860" s="10"/>
      <c r="E860" s="10"/>
      <c r="F860" s="10"/>
    </row>
    <row r="861" spans="2:6" x14ac:dyDescent="0.35">
      <c r="B861" s="10"/>
      <c r="C861" s="10"/>
      <c r="D861" s="10"/>
      <c r="E861" s="10"/>
      <c r="F861" s="10"/>
    </row>
    <row r="862" spans="2:6" x14ac:dyDescent="0.35">
      <c r="B862" s="10"/>
      <c r="C862" s="10"/>
      <c r="D862" s="10"/>
      <c r="E862" s="10"/>
      <c r="F862" s="10"/>
    </row>
    <row r="863" spans="2:6" x14ac:dyDescent="0.35">
      <c r="B863" s="10"/>
      <c r="C863" s="10"/>
      <c r="D863" s="10"/>
      <c r="E863" s="10"/>
      <c r="F863" s="10"/>
    </row>
    <row r="864" spans="2:6" x14ac:dyDescent="0.35">
      <c r="B864" s="10"/>
      <c r="C864" s="10"/>
      <c r="D864" s="10"/>
      <c r="E864" s="10"/>
      <c r="F864" s="10"/>
    </row>
    <row r="865" spans="2:6" x14ac:dyDescent="0.35">
      <c r="B865" s="10"/>
      <c r="C865" s="10"/>
      <c r="D865" s="10"/>
      <c r="E865" s="10"/>
      <c r="F865" s="10"/>
    </row>
    <row r="866" spans="2:6" x14ac:dyDescent="0.35">
      <c r="B866" s="10"/>
      <c r="C866" s="10"/>
      <c r="D866" s="10"/>
      <c r="E866" s="10"/>
      <c r="F866" s="10"/>
    </row>
    <row r="867" spans="2:6" x14ac:dyDescent="0.35">
      <c r="B867" s="10"/>
      <c r="C867" s="10"/>
      <c r="D867" s="10"/>
      <c r="E867" s="10"/>
      <c r="F867" s="10"/>
    </row>
    <row r="868" spans="2:6" x14ac:dyDescent="0.35">
      <c r="B868" s="10"/>
      <c r="C868" s="10"/>
      <c r="D868" s="10"/>
      <c r="E868" s="10"/>
      <c r="F868" s="10"/>
    </row>
    <row r="869" spans="2:6" x14ac:dyDescent="0.35">
      <c r="B869" s="10"/>
      <c r="C869" s="10"/>
      <c r="D869" s="10"/>
      <c r="E869" s="10"/>
      <c r="F869" s="10"/>
    </row>
    <row r="870" spans="2:6" x14ac:dyDescent="0.35">
      <c r="B870" s="10"/>
      <c r="C870" s="10"/>
      <c r="D870" s="10"/>
      <c r="E870" s="10"/>
      <c r="F870" s="10"/>
    </row>
    <row r="871" spans="2:6" x14ac:dyDescent="0.35">
      <c r="B871" s="10"/>
      <c r="C871" s="10"/>
      <c r="D871" s="10"/>
      <c r="E871" s="10"/>
      <c r="F871" s="10"/>
    </row>
    <row r="872" spans="2:6" x14ac:dyDescent="0.35">
      <c r="B872" s="10"/>
      <c r="C872" s="10"/>
      <c r="D872" s="10"/>
      <c r="E872" s="10"/>
      <c r="F872" s="10"/>
    </row>
    <row r="873" spans="2:6" x14ac:dyDescent="0.35">
      <c r="B873" s="10"/>
      <c r="C873" s="10"/>
      <c r="D873" s="10"/>
      <c r="E873" s="10"/>
      <c r="F873" s="10"/>
    </row>
    <row r="874" spans="2:6" x14ac:dyDescent="0.35">
      <c r="B874" s="10"/>
      <c r="C874" s="10"/>
      <c r="D874" s="10"/>
      <c r="E874" s="10"/>
      <c r="F874" s="10"/>
    </row>
    <row r="875" spans="2:6" x14ac:dyDescent="0.35">
      <c r="B875" s="10"/>
      <c r="C875" s="10"/>
      <c r="D875" s="10"/>
      <c r="E875" s="10"/>
      <c r="F875" s="10"/>
    </row>
    <row r="876" spans="2:6" x14ac:dyDescent="0.35">
      <c r="B876" s="10"/>
      <c r="C876" s="10"/>
      <c r="D876" s="10"/>
      <c r="E876" s="10"/>
      <c r="F876" s="10"/>
    </row>
    <row r="877" spans="2:6" x14ac:dyDescent="0.35">
      <c r="B877" s="10"/>
      <c r="C877" s="10"/>
      <c r="D877" s="10"/>
      <c r="E877" s="10"/>
      <c r="F877" s="10"/>
    </row>
    <row r="878" spans="2:6" x14ac:dyDescent="0.35">
      <c r="B878" s="10"/>
      <c r="C878" s="10"/>
      <c r="D878" s="10"/>
      <c r="E878" s="10"/>
      <c r="F878" s="10"/>
    </row>
    <row r="879" spans="2:6" x14ac:dyDescent="0.35">
      <c r="B879" s="10"/>
      <c r="C879" s="10"/>
      <c r="D879" s="10"/>
      <c r="E879" s="10"/>
      <c r="F879" s="10"/>
    </row>
    <row r="880" spans="2:6" x14ac:dyDescent="0.35">
      <c r="B880" s="10"/>
      <c r="C880" s="10"/>
      <c r="D880" s="10"/>
      <c r="E880" s="10"/>
      <c r="F880" s="10"/>
    </row>
    <row r="881" spans="2:6" x14ac:dyDescent="0.35">
      <c r="B881" s="10"/>
      <c r="C881" s="10"/>
      <c r="D881" s="10"/>
      <c r="E881" s="10"/>
      <c r="F881" s="10"/>
    </row>
    <row r="882" spans="2:6" x14ac:dyDescent="0.35">
      <c r="B882" s="10"/>
      <c r="C882" s="10"/>
      <c r="D882" s="10"/>
      <c r="E882" s="10"/>
      <c r="F882" s="10"/>
    </row>
    <row r="883" spans="2:6" x14ac:dyDescent="0.35">
      <c r="B883" s="10"/>
      <c r="C883" s="10"/>
      <c r="D883" s="10"/>
      <c r="E883" s="10"/>
      <c r="F883" s="10"/>
    </row>
    <row r="884" spans="2:6" x14ac:dyDescent="0.35">
      <c r="B884" s="10"/>
      <c r="C884" s="10"/>
      <c r="D884" s="10"/>
      <c r="E884" s="10"/>
      <c r="F884" s="10"/>
    </row>
    <row r="885" spans="2:6" x14ac:dyDescent="0.35">
      <c r="B885" s="10"/>
      <c r="C885" s="10"/>
      <c r="D885" s="10"/>
      <c r="E885" s="10"/>
      <c r="F885" s="10"/>
    </row>
    <row r="886" spans="2:6" x14ac:dyDescent="0.35">
      <c r="B886" s="10"/>
      <c r="C886" s="10"/>
      <c r="D886" s="10"/>
      <c r="E886" s="10"/>
      <c r="F886" s="10"/>
    </row>
    <row r="887" spans="2:6" x14ac:dyDescent="0.35">
      <c r="B887" s="10"/>
      <c r="C887" s="10"/>
      <c r="D887" s="10"/>
      <c r="E887" s="10"/>
      <c r="F887" s="10"/>
    </row>
    <row r="888" spans="2:6" x14ac:dyDescent="0.35">
      <c r="B888" s="10"/>
      <c r="C888" s="10"/>
      <c r="D888" s="10"/>
      <c r="E888" s="10"/>
      <c r="F888" s="10"/>
    </row>
    <row r="889" spans="2:6" x14ac:dyDescent="0.35">
      <c r="B889" s="10"/>
      <c r="C889" s="10"/>
      <c r="D889" s="10"/>
      <c r="E889" s="10"/>
      <c r="F889" s="10"/>
    </row>
    <row r="890" spans="2:6" x14ac:dyDescent="0.35">
      <c r="B890" s="10"/>
      <c r="C890" s="10"/>
      <c r="D890" s="10"/>
      <c r="E890" s="10"/>
      <c r="F890" s="10"/>
    </row>
    <row r="891" spans="2:6" x14ac:dyDescent="0.35">
      <c r="B891" s="10"/>
      <c r="C891" s="10"/>
      <c r="D891" s="10"/>
      <c r="E891" s="10"/>
      <c r="F891" s="10"/>
    </row>
    <row r="892" spans="2:6" x14ac:dyDescent="0.35">
      <c r="B892" s="10"/>
      <c r="C892" s="10"/>
      <c r="D892" s="10"/>
      <c r="E892" s="10"/>
      <c r="F892" s="10"/>
    </row>
    <row r="893" spans="2:6" x14ac:dyDescent="0.35">
      <c r="B893" s="10"/>
      <c r="C893" s="10"/>
      <c r="D893" s="10"/>
      <c r="E893" s="10"/>
      <c r="F893" s="10"/>
    </row>
    <row r="894" spans="2:6" x14ac:dyDescent="0.35">
      <c r="B894" s="10"/>
      <c r="C894" s="10"/>
      <c r="D894" s="10"/>
      <c r="E894" s="10"/>
      <c r="F894" s="10"/>
    </row>
    <row r="895" spans="2:6" x14ac:dyDescent="0.35">
      <c r="B895" s="10"/>
      <c r="C895" s="10"/>
      <c r="D895" s="10"/>
      <c r="E895" s="10"/>
      <c r="F895" s="10"/>
    </row>
    <row r="896" spans="2:6" x14ac:dyDescent="0.35">
      <c r="B896" s="10"/>
      <c r="C896" s="10"/>
      <c r="D896" s="10"/>
      <c r="E896" s="10"/>
      <c r="F896" s="10"/>
    </row>
    <row r="897" spans="2:6" x14ac:dyDescent="0.35">
      <c r="B897" s="10"/>
      <c r="C897" s="10"/>
      <c r="D897" s="10"/>
      <c r="E897" s="10"/>
      <c r="F897" s="10"/>
    </row>
    <row r="898" spans="2:6" x14ac:dyDescent="0.35">
      <c r="B898" s="10"/>
      <c r="C898" s="10"/>
      <c r="D898" s="10"/>
      <c r="E898" s="10"/>
      <c r="F898" s="10"/>
    </row>
    <row r="899" spans="2:6" x14ac:dyDescent="0.35">
      <c r="B899" s="10"/>
      <c r="C899" s="10"/>
      <c r="D899" s="10"/>
      <c r="E899" s="10"/>
      <c r="F899" s="10"/>
    </row>
    <row r="900" spans="2:6" x14ac:dyDescent="0.35">
      <c r="B900" s="10"/>
      <c r="C900" s="10"/>
      <c r="D900" s="10"/>
      <c r="E900" s="10"/>
      <c r="F900" s="10"/>
    </row>
    <row r="901" spans="2:6" x14ac:dyDescent="0.35">
      <c r="B901" s="10"/>
      <c r="C901" s="10"/>
      <c r="D901" s="10"/>
      <c r="E901" s="10"/>
      <c r="F901" s="10"/>
    </row>
    <row r="902" spans="2:6" x14ac:dyDescent="0.35">
      <c r="B902" s="10"/>
      <c r="C902" s="10"/>
      <c r="D902" s="10"/>
      <c r="E902" s="10"/>
      <c r="F902" s="10"/>
    </row>
    <row r="903" spans="2:6" x14ac:dyDescent="0.35">
      <c r="B903" s="10"/>
      <c r="C903" s="10"/>
      <c r="D903" s="10"/>
      <c r="E903" s="10"/>
      <c r="F903" s="10"/>
    </row>
    <row r="904" spans="2:6" x14ac:dyDescent="0.35">
      <c r="B904" s="10"/>
      <c r="C904" s="10"/>
      <c r="D904" s="10"/>
      <c r="E904" s="10"/>
      <c r="F904" s="10"/>
    </row>
    <row r="905" spans="2:6" x14ac:dyDescent="0.35">
      <c r="B905" s="10"/>
      <c r="C905" s="10"/>
      <c r="D905" s="10"/>
      <c r="E905" s="10"/>
      <c r="F905" s="10"/>
    </row>
    <row r="906" spans="2:6" x14ac:dyDescent="0.35">
      <c r="B906" s="10"/>
      <c r="C906" s="10"/>
      <c r="D906" s="10"/>
      <c r="E906" s="10"/>
      <c r="F906" s="10"/>
    </row>
    <row r="907" spans="2:6" x14ac:dyDescent="0.35">
      <c r="B907" s="10"/>
      <c r="C907" s="10"/>
      <c r="D907" s="10"/>
      <c r="E907" s="10"/>
      <c r="F907" s="10"/>
    </row>
    <row r="908" spans="2:6" x14ac:dyDescent="0.35">
      <c r="B908" s="10"/>
      <c r="C908" s="10"/>
      <c r="D908" s="10"/>
      <c r="E908" s="10"/>
      <c r="F908" s="10"/>
    </row>
    <row r="909" spans="2:6" x14ac:dyDescent="0.35">
      <c r="B909" s="10"/>
      <c r="C909" s="10"/>
      <c r="D909" s="10"/>
      <c r="E909" s="10"/>
      <c r="F909" s="10"/>
    </row>
    <row r="910" spans="2:6" x14ac:dyDescent="0.35">
      <c r="B910" s="10"/>
      <c r="C910" s="10"/>
      <c r="D910" s="10"/>
      <c r="E910" s="10"/>
      <c r="F910" s="10"/>
    </row>
    <row r="911" spans="2:6" x14ac:dyDescent="0.35">
      <c r="B911" s="10"/>
      <c r="C911" s="10"/>
      <c r="D911" s="10"/>
      <c r="E911" s="10"/>
      <c r="F911" s="10"/>
    </row>
    <row r="912" spans="2:6" x14ac:dyDescent="0.35">
      <c r="B912" s="10"/>
      <c r="C912" s="10"/>
      <c r="D912" s="10"/>
      <c r="E912" s="10"/>
      <c r="F912" s="10"/>
    </row>
    <row r="913" spans="2:6" x14ac:dyDescent="0.35">
      <c r="B913" s="10"/>
      <c r="C913" s="10"/>
      <c r="D913" s="10"/>
      <c r="E913" s="10"/>
      <c r="F913" s="10"/>
    </row>
    <row r="914" spans="2:6" x14ac:dyDescent="0.35">
      <c r="B914" s="10"/>
      <c r="C914" s="10"/>
      <c r="D914" s="10"/>
      <c r="E914" s="10"/>
      <c r="F914" s="10"/>
    </row>
    <row r="915" spans="2:6" x14ac:dyDescent="0.35">
      <c r="B915" s="10"/>
      <c r="C915" s="10"/>
      <c r="D915" s="10"/>
      <c r="E915" s="10"/>
      <c r="F915" s="10"/>
    </row>
    <row r="916" spans="2:6" x14ac:dyDescent="0.35">
      <c r="B916" s="10"/>
      <c r="C916" s="10"/>
      <c r="D916" s="10"/>
      <c r="E916" s="10"/>
      <c r="F916" s="10"/>
    </row>
    <row r="917" spans="2:6" x14ac:dyDescent="0.35">
      <c r="B917" s="10"/>
      <c r="C917" s="10"/>
      <c r="D917" s="10"/>
      <c r="E917" s="10"/>
      <c r="F917" s="10"/>
    </row>
    <row r="918" spans="2:6" x14ac:dyDescent="0.35">
      <c r="B918" s="10"/>
      <c r="C918" s="10"/>
      <c r="D918" s="10"/>
      <c r="E918" s="10"/>
      <c r="F918" s="10"/>
    </row>
    <row r="919" spans="2:6" x14ac:dyDescent="0.35">
      <c r="B919" s="10"/>
      <c r="C919" s="10"/>
      <c r="D919" s="10"/>
      <c r="E919" s="10"/>
      <c r="F919" s="10"/>
    </row>
    <row r="920" spans="2:6" x14ac:dyDescent="0.35">
      <c r="B920" s="10"/>
      <c r="C920" s="10"/>
      <c r="D920" s="10"/>
      <c r="E920" s="10"/>
      <c r="F920" s="10"/>
    </row>
    <row r="921" spans="2:6" x14ac:dyDescent="0.35">
      <c r="B921" s="10"/>
      <c r="C921" s="10"/>
      <c r="D921" s="10"/>
      <c r="E921" s="10"/>
      <c r="F921" s="10"/>
    </row>
    <row r="922" spans="2:6" x14ac:dyDescent="0.35">
      <c r="B922" s="10"/>
      <c r="C922" s="10"/>
      <c r="D922" s="10"/>
      <c r="E922" s="10"/>
      <c r="F922" s="10"/>
    </row>
    <row r="923" spans="2:6" x14ac:dyDescent="0.35">
      <c r="B923" s="10"/>
      <c r="C923" s="10"/>
      <c r="D923" s="10"/>
      <c r="E923" s="10"/>
      <c r="F923" s="10"/>
    </row>
    <row r="924" spans="2:6" x14ac:dyDescent="0.35">
      <c r="B924" s="10"/>
      <c r="C924" s="10"/>
      <c r="D924" s="10"/>
      <c r="E924" s="10"/>
      <c r="F924" s="10"/>
    </row>
    <row r="925" spans="2:6" x14ac:dyDescent="0.35">
      <c r="B925" s="10"/>
      <c r="C925" s="10"/>
      <c r="D925" s="10"/>
      <c r="E925" s="10"/>
      <c r="F925" s="10"/>
    </row>
    <row r="926" spans="2:6" x14ac:dyDescent="0.35">
      <c r="B926" s="10"/>
      <c r="C926" s="10"/>
      <c r="D926" s="10"/>
      <c r="E926" s="10"/>
      <c r="F926" s="10"/>
    </row>
    <row r="927" spans="2:6" x14ac:dyDescent="0.35">
      <c r="B927" s="10"/>
      <c r="C927" s="10"/>
      <c r="D927" s="10"/>
      <c r="E927" s="10"/>
      <c r="F927" s="10"/>
    </row>
    <row r="928" spans="2:6" x14ac:dyDescent="0.35">
      <c r="B928" s="10"/>
      <c r="C928" s="10"/>
      <c r="D928" s="10"/>
      <c r="E928" s="10"/>
      <c r="F928" s="10"/>
    </row>
    <row r="929" spans="2:6" x14ac:dyDescent="0.35">
      <c r="B929" s="10"/>
      <c r="C929" s="10"/>
      <c r="D929" s="10"/>
      <c r="E929" s="10"/>
      <c r="F929" s="10"/>
    </row>
    <row r="930" spans="2:6" x14ac:dyDescent="0.35">
      <c r="B930" s="10"/>
      <c r="C930" s="10"/>
      <c r="D930" s="10"/>
      <c r="E930" s="10"/>
      <c r="F930" s="10"/>
    </row>
    <row r="931" spans="2:6" x14ac:dyDescent="0.35">
      <c r="B931" s="10"/>
      <c r="C931" s="10"/>
      <c r="D931" s="10"/>
      <c r="E931" s="10"/>
      <c r="F931" s="10"/>
    </row>
    <row r="932" spans="2:6" x14ac:dyDescent="0.35">
      <c r="B932" s="10"/>
      <c r="C932" s="10"/>
      <c r="D932" s="10"/>
      <c r="E932" s="10"/>
      <c r="F932" s="10"/>
    </row>
    <row r="933" spans="2:6" x14ac:dyDescent="0.35">
      <c r="B933" s="10"/>
      <c r="C933" s="10"/>
      <c r="D933" s="10"/>
      <c r="E933" s="10"/>
      <c r="F933" s="10"/>
    </row>
    <row r="934" spans="2:6" x14ac:dyDescent="0.35">
      <c r="B934" s="10"/>
      <c r="C934" s="10"/>
      <c r="D934" s="10"/>
      <c r="E934" s="10"/>
      <c r="F934" s="10"/>
    </row>
    <row r="935" spans="2:6" x14ac:dyDescent="0.35">
      <c r="B935" s="10"/>
      <c r="C935" s="10"/>
      <c r="D935" s="10"/>
      <c r="E935" s="10"/>
      <c r="F935" s="10"/>
    </row>
    <row r="936" spans="2:6" x14ac:dyDescent="0.35">
      <c r="B936" s="10"/>
      <c r="C936" s="10"/>
      <c r="D936" s="10"/>
      <c r="E936" s="10"/>
      <c r="F936" s="10"/>
    </row>
    <row r="937" spans="2:6" x14ac:dyDescent="0.35">
      <c r="B937" s="10"/>
      <c r="C937" s="10"/>
      <c r="D937" s="10"/>
      <c r="E937" s="10"/>
      <c r="F937" s="10"/>
    </row>
    <row r="938" spans="2:6" x14ac:dyDescent="0.35">
      <c r="B938" s="10"/>
      <c r="C938" s="10"/>
      <c r="D938" s="10"/>
      <c r="E938" s="10"/>
      <c r="F938" s="10"/>
    </row>
    <row r="939" spans="2:6" x14ac:dyDescent="0.35">
      <c r="B939" s="10"/>
      <c r="C939" s="10"/>
      <c r="D939" s="10"/>
      <c r="E939" s="10"/>
      <c r="F939" s="10"/>
    </row>
    <row r="940" spans="2:6" x14ac:dyDescent="0.35">
      <c r="B940" s="10"/>
      <c r="C940" s="10"/>
      <c r="D940" s="10"/>
      <c r="E940" s="10"/>
      <c r="F940" s="10"/>
    </row>
    <row r="941" spans="2:6" x14ac:dyDescent="0.35">
      <c r="B941" s="10"/>
      <c r="C941" s="10"/>
      <c r="D941" s="10"/>
      <c r="E941" s="10"/>
      <c r="F941" s="10"/>
    </row>
    <row r="942" spans="2:6" x14ac:dyDescent="0.35">
      <c r="B942" s="10"/>
      <c r="C942" s="10"/>
      <c r="D942" s="10"/>
      <c r="E942" s="10"/>
      <c r="F942" s="10"/>
    </row>
    <row r="943" spans="2:6" x14ac:dyDescent="0.35">
      <c r="B943" s="10"/>
      <c r="C943" s="10"/>
      <c r="D943" s="10"/>
      <c r="E943" s="10"/>
      <c r="F943" s="10"/>
    </row>
    <row r="944" spans="2:6" x14ac:dyDescent="0.35">
      <c r="B944" s="10"/>
      <c r="C944" s="10"/>
      <c r="D944" s="10"/>
      <c r="E944" s="10"/>
      <c r="F944" s="10"/>
    </row>
    <row r="945" spans="2:6" x14ac:dyDescent="0.35">
      <c r="B945" s="10"/>
      <c r="C945" s="10"/>
      <c r="D945" s="10"/>
      <c r="E945" s="10"/>
      <c r="F945" s="10"/>
    </row>
    <row r="946" spans="2:6" x14ac:dyDescent="0.35">
      <c r="B946" s="10"/>
      <c r="C946" s="10"/>
      <c r="D946" s="10"/>
      <c r="E946" s="10"/>
      <c r="F946" s="10"/>
    </row>
    <row r="947" spans="2:6" x14ac:dyDescent="0.35">
      <c r="B947" s="10"/>
      <c r="C947" s="10"/>
      <c r="D947" s="10"/>
      <c r="E947" s="10"/>
      <c r="F947" s="10"/>
    </row>
    <row r="948" spans="2:6" x14ac:dyDescent="0.35">
      <c r="B948" s="10"/>
      <c r="C948" s="10"/>
      <c r="D948" s="10"/>
      <c r="E948" s="10"/>
      <c r="F948" s="10"/>
    </row>
    <row r="949" spans="2:6" x14ac:dyDescent="0.35">
      <c r="B949" s="10"/>
      <c r="C949" s="10"/>
      <c r="D949" s="10"/>
      <c r="E949" s="10"/>
      <c r="F949" s="10"/>
    </row>
    <row r="950" spans="2:6" x14ac:dyDescent="0.35">
      <c r="B950" s="10"/>
      <c r="C950" s="10"/>
      <c r="D950" s="10"/>
      <c r="E950" s="10"/>
      <c r="F950" s="10"/>
    </row>
    <row r="951" spans="2:6" x14ac:dyDescent="0.35">
      <c r="B951" s="10"/>
      <c r="C951" s="10"/>
      <c r="D951" s="10"/>
      <c r="E951" s="10"/>
      <c r="F951" s="10"/>
    </row>
    <row r="952" spans="2:6" x14ac:dyDescent="0.35">
      <c r="B952" s="10"/>
      <c r="C952" s="10"/>
      <c r="D952" s="10"/>
      <c r="E952" s="10"/>
      <c r="F952" s="10"/>
    </row>
    <row r="953" spans="2:6" x14ac:dyDescent="0.35">
      <c r="B953" s="10"/>
      <c r="C953" s="10"/>
      <c r="D953" s="10"/>
      <c r="E953" s="10"/>
      <c r="F953" s="10"/>
    </row>
    <row r="954" spans="2:6" x14ac:dyDescent="0.35">
      <c r="B954" s="10"/>
      <c r="C954" s="10"/>
      <c r="D954" s="10"/>
      <c r="E954" s="10"/>
      <c r="F954" s="10"/>
    </row>
    <row r="955" spans="2:6" x14ac:dyDescent="0.35">
      <c r="B955" s="10"/>
      <c r="C955" s="10"/>
      <c r="D955" s="10"/>
      <c r="E955" s="10"/>
      <c r="F955" s="10"/>
    </row>
    <row r="956" spans="2:6" x14ac:dyDescent="0.35">
      <c r="B956" s="10"/>
      <c r="C956" s="10"/>
      <c r="D956" s="10"/>
      <c r="E956" s="10"/>
      <c r="F956" s="10"/>
    </row>
    <row r="957" spans="2:6" x14ac:dyDescent="0.35">
      <c r="B957" s="10"/>
      <c r="C957" s="10"/>
      <c r="D957" s="10"/>
      <c r="E957" s="10"/>
      <c r="F957" s="10"/>
    </row>
    <row r="958" spans="2:6" x14ac:dyDescent="0.35">
      <c r="B958" s="10"/>
      <c r="C958" s="10"/>
      <c r="D958" s="10"/>
      <c r="E958" s="10"/>
      <c r="F958" s="10"/>
    </row>
    <row r="959" spans="2:6" x14ac:dyDescent="0.35">
      <c r="B959" s="10"/>
      <c r="C959" s="10"/>
      <c r="D959" s="10"/>
      <c r="E959" s="10"/>
      <c r="F959" s="10"/>
    </row>
    <row r="960" spans="2:6" x14ac:dyDescent="0.35">
      <c r="B960" s="10"/>
      <c r="C960" s="10"/>
      <c r="D960" s="10"/>
      <c r="E960" s="10"/>
      <c r="F960" s="10"/>
    </row>
    <row r="961" spans="2:6" x14ac:dyDescent="0.35">
      <c r="B961" s="10"/>
      <c r="C961" s="10"/>
      <c r="D961" s="10"/>
      <c r="E961" s="10"/>
      <c r="F961" s="10"/>
    </row>
    <row r="962" spans="2:6" x14ac:dyDescent="0.35">
      <c r="B962" s="10"/>
      <c r="C962" s="10"/>
      <c r="D962" s="10"/>
      <c r="E962" s="10"/>
      <c r="F962" s="10"/>
    </row>
    <row r="963" spans="2:6" x14ac:dyDescent="0.35">
      <c r="B963" s="10"/>
      <c r="C963" s="10"/>
      <c r="D963" s="10"/>
      <c r="E963" s="10"/>
      <c r="F963" s="10"/>
    </row>
    <row r="964" spans="2:6" x14ac:dyDescent="0.35">
      <c r="B964" s="10"/>
      <c r="C964" s="10"/>
      <c r="D964" s="10"/>
      <c r="E964" s="10"/>
      <c r="F964" s="10"/>
    </row>
    <row r="965" spans="2:6" x14ac:dyDescent="0.35">
      <c r="B965" s="10"/>
      <c r="C965" s="10"/>
      <c r="D965" s="10"/>
      <c r="E965" s="10"/>
      <c r="F965" s="10"/>
    </row>
    <row r="966" spans="2:6" x14ac:dyDescent="0.35">
      <c r="B966" s="10"/>
      <c r="C966" s="10"/>
      <c r="D966" s="10"/>
      <c r="E966" s="10"/>
      <c r="F966" s="10"/>
    </row>
    <row r="967" spans="2:6" x14ac:dyDescent="0.35">
      <c r="B967" s="10"/>
      <c r="C967" s="10"/>
      <c r="D967" s="10"/>
      <c r="E967" s="10"/>
      <c r="F967" s="10"/>
    </row>
    <row r="968" spans="2:6" x14ac:dyDescent="0.35">
      <c r="B968" s="10"/>
      <c r="C968" s="10"/>
      <c r="D968" s="10"/>
      <c r="E968" s="10"/>
      <c r="F968" s="10"/>
    </row>
    <row r="969" spans="2:6" x14ac:dyDescent="0.35">
      <c r="B969" s="10"/>
      <c r="C969" s="10"/>
      <c r="D969" s="10"/>
      <c r="E969" s="10"/>
      <c r="F969" s="10"/>
    </row>
    <row r="970" spans="2:6" x14ac:dyDescent="0.35">
      <c r="B970" s="10"/>
      <c r="C970" s="10"/>
      <c r="D970" s="10"/>
      <c r="E970" s="10"/>
      <c r="F970" s="10"/>
    </row>
    <row r="971" spans="2:6" x14ac:dyDescent="0.35">
      <c r="B971" s="10"/>
      <c r="C971" s="10"/>
      <c r="D971" s="10"/>
      <c r="E971" s="10"/>
      <c r="F971" s="10"/>
    </row>
    <row r="972" spans="2:6" x14ac:dyDescent="0.35">
      <c r="B972" s="10"/>
      <c r="C972" s="10"/>
      <c r="D972" s="10"/>
      <c r="E972" s="10"/>
      <c r="F972" s="10"/>
    </row>
    <row r="973" spans="2:6" x14ac:dyDescent="0.35">
      <c r="B973" s="10"/>
      <c r="C973" s="10"/>
      <c r="D973" s="10"/>
      <c r="E973" s="10"/>
      <c r="F973" s="10"/>
    </row>
    <row r="974" spans="2:6" x14ac:dyDescent="0.35">
      <c r="B974" s="10"/>
      <c r="C974" s="10"/>
      <c r="D974" s="10"/>
      <c r="E974" s="10"/>
      <c r="F974" s="10"/>
    </row>
    <row r="975" spans="2:6" x14ac:dyDescent="0.35">
      <c r="B975" s="10"/>
      <c r="C975" s="10"/>
      <c r="D975" s="10"/>
      <c r="E975" s="10"/>
      <c r="F975" s="10"/>
    </row>
    <row r="976" spans="2:6" x14ac:dyDescent="0.35">
      <c r="B976" s="10"/>
      <c r="C976" s="10"/>
      <c r="D976" s="10"/>
      <c r="E976" s="10"/>
      <c r="F976" s="10"/>
    </row>
    <row r="977" spans="2:6" x14ac:dyDescent="0.35">
      <c r="B977" s="10"/>
      <c r="C977" s="10"/>
      <c r="D977" s="10"/>
      <c r="E977" s="10"/>
      <c r="F977" s="10"/>
    </row>
    <row r="978" spans="2:6" x14ac:dyDescent="0.35">
      <c r="B978" s="10"/>
      <c r="C978" s="10"/>
      <c r="D978" s="10"/>
      <c r="E978" s="10"/>
      <c r="F978" s="10"/>
    </row>
    <row r="979" spans="2:6" x14ac:dyDescent="0.35">
      <c r="B979" s="10"/>
      <c r="C979" s="10"/>
      <c r="D979" s="10"/>
      <c r="E979" s="10"/>
      <c r="F979" s="10"/>
    </row>
    <row r="980" spans="2:6" x14ac:dyDescent="0.35">
      <c r="B980" s="10"/>
      <c r="C980" s="10"/>
      <c r="D980" s="10"/>
      <c r="E980" s="10"/>
      <c r="F980" s="10"/>
    </row>
    <row r="981" spans="2:6" x14ac:dyDescent="0.35">
      <c r="B981" s="10"/>
      <c r="C981" s="10"/>
      <c r="D981" s="10"/>
      <c r="E981" s="10"/>
      <c r="F981" s="10"/>
    </row>
    <row r="982" spans="2:6" x14ac:dyDescent="0.35">
      <c r="B982" s="10"/>
      <c r="C982" s="10"/>
      <c r="D982" s="10"/>
      <c r="E982" s="10"/>
      <c r="F982" s="10"/>
    </row>
    <row r="983" spans="2:6" x14ac:dyDescent="0.35">
      <c r="B983" s="10"/>
      <c r="C983" s="10"/>
      <c r="D983" s="10"/>
      <c r="E983" s="10"/>
      <c r="F983" s="10"/>
    </row>
    <row r="984" spans="2:6" x14ac:dyDescent="0.35">
      <c r="B984" s="10"/>
      <c r="C984" s="10"/>
      <c r="D984" s="10"/>
      <c r="E984" s="10"/>
      <c r="F984" s="10"/>
    </row>
    <row r="985" spans="2:6" x14ac:dyDescent="0.35">
      <c r="B985" s="10"/>
      <c r="C985" s="10"/>
      <c r="D985" s="10"/>
      <c r="E985" s="10"/>
      <c r="F985" s="10"/>
    </row>
    <row r="986" spans="2:6" x14ac:dyDescent="0.35">
      <c r="B986" s="10"/>
      <c r="C986" s="10"/>
      <c r="D986" s="10"/>
      <c r="E986" s="10"/>
      <c r="F986" s="10"/>
    </row>
    <row r="987" spans="2:6" x14ac:dyDescent="0.35">
      <c r="B987" s="10"/>
      <c r="C987" s="10"/>
      <c r="D987" s="10"/>
      <c r="E987" s="10"/>
      <c r="F987" s="10"/>
    </row>
    <row r="988" spans="2:6" x14ac:dyDescent="0.35">
      <c r="B988" s="10"/>
      <c r="C988" s="10"/>
      <c r="D988" s="10"/>
      <c r="E988" s="10"/>
      <c r="F988" s="10"/>
    </row>
    <row r="989" spans="2:6" x14ac:dyDescent="0.35">
      <c r="B989" s="10"/>
      <c r="C989" s="10"/>
      <c r="D989" s="10"/>
      <c r="E989" s="10"/>
      <c r="F989" s="10"/>
    </row>
    <row r="990" spans="2:6" x14ac:dyDescent="0.35">
      <c r="B990" s="10"/>
      <c r="C990" s="10"/>
      <c r="D990" s="10"/>
      <c r="E990" s="10"/>
      <c r="F990" s="10"/>
    </row>
    <row r="991" spans="2:6" x14ac:dyDescent="0.35">
      <c r="B991" s="10"/>
      <c r="C991" s="10"/>
      <c r="D991" s="10"/>
      <c r="E991" s="10"/>
      <c r="F991" s="10"/>
    </row>
    <row r="992" spans="2:6" x14ac:dyDescent="0.35">
      <c r="B992" s="10"/>
      <c r="C992" s="10"/>
      <c r="D992" s="10"/>
      <c r="E992" s="10"/>
      <c r="F992" s="10"/>
    </row>
    <row r="993" spans="2:6" x14ac:dyDescent="0.35">
      <c r="B993" s="10"/>
      <c r="C993" s="10"/>
      <c r="D993" s="10"/>
      <c r="E993" s="10"/>
      <c r="F993" s="10"/>
    </row>
    <row r="994" spans="2:6" x14ac:dyDescent="0.35">
      <c r="B994" s="10"/>
      <c r="C994" s="10"/>
      <c r="D994" s="10"/>
      <c r="E994" s="10"/>
      <c r="F994" s="10"/>
    </row>
    <row r="995" spans="2:6" x14ac:dyDescent="0.35">
      <c r="B995" s="10"/>
      <c r="C995" s="10"/>
      <c r="D995" s="10"/>
      <c r="E995" s="10"/>
      <c r="F995" s="10"/>
    </row>
    <row r="996" spans="2:6" x14ac:dyDescent="0.35">
      <c r="B996" s="10"/>
      <c r="C996" s="10"/>
      <c r="D996" s="10"/>
      <c r="E996" s="10"/>
      <c r="F996" s="10"/>
    </row>
    <row r="997" spans="2:6" x14ac:dyDescent="0.35">
      <c r="B997" s="10"/>
      <c r="C997" s="10"/>
      <c r="D997" s="10"/>
      <c r="E997" s="10"/>
      <c r="F997" s="10"/>
    </row>
    <row r="998" spans="2:6" x14ac:dyDescent="0.35">
      <c r="B998" s="10"/>
      <c r="C998" s="10"/>
      <c r="D998" s="10"/>
      <c r="E998" s="10"/>
      <c r="F998" s="10"/>
    </row>
    <row r="999" spans="2:6" x14ac:dyDescent="0.35">
      <c r="B999" s="10"/>
      <c r="C999" s="10"/>
      <c r="D999" s="10"/>
      <c r="E999" s="10"/>
      <c r="F999" s="10"/>
    </row>
    <row r="1000" spans="2:6" x14ac:dyDescent="0.35">
      <c r="B1000" s="10"/>
      <c r="C1000" s="10"/>
      <c r="D1000" s="10"/>
      <c r="E1000" s="10"/>
      <c r="F1000" s="10"/>
    </row>
    <row r="1001" spans="2:6" x14ac:dyDescent="0.35">
      <c r="B1001" s="10"/>
      <c r="C1001" s="10"/>
      <c r="D1001" s="10"/>
      <c r="E1001" s="10"/>
      <c r="F1001" s="10"/>
    </row>
    <row r="1002" spans="2:6" x14ac:dyDescent="0.35">
      <c r="B1002" s="10"/>
      <c r="C1002" s="10"/>
      <c r="D1002" s="10"/>
      <c r="E1002" s="10"/>
      <c r="F1002" s="10"/>
    </row>
    <row r="1003" spans="2:6" x14ac:dyDescent="0.35">
      <c r="B1003" s="10"/>
      <c r="C1003" s="10"/>
      <c r="D1003" s="10"/>
      <c r="E1003" s="10"/>
      <c r="F1003" s="10"/>
    </row>
    <row r="1004" spans="2:6" x14ac:dyDescent="0.35">
      <c r="B1004" s="10"/>
      <c r="C1004" s="10"/>
      <c r="D1004" s="10"/>
      <c r="E1004" s="10"/>
      <c r="F1004" s="10"/>
    </row>
    <row r="1005" spans="2:6" x14ac:dyDescent="0.35">
      <c r="B1005" s="10"/>
      <c r="C1005" s="10"/>
      <c r="D1005" s="10"/>
      <c r="E1005" s="10"/>
      <c r="F1005" s="10"/>
    </row>
    <row r="1006" spans="2:6" x14ac:dyDescent="0.35">
      <c r="B1006" s="10"/>
      <c r="C1006" s="10"/>
      <c r="D1006" s="10"/>
      <c r="E1006" s="10"/>
      <c r="F1006" s="10"/>
    </row>
    <row r="1007" spans="2:6" x14ac:dyDescent="0.35">
      <c r="B1007" s="10"/>
      <c r="C1007" s="10"/>
      <c r="D1007" s="10"/>
      <c r="E1007" s="10"/>
      <c r="F1007" s="10"/>
    </row>
    <row r="1008" spans="2:6" x14ac:dyDescent="0.35">
      <c r="B1008" s="10"/>
      <c r="C1008" s="10"/>
      <c r="D1008" s="10"/>
      <c r="E1008" s="10"/>
      <c r="F1008" s="10"/>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datasets!$B$9:$B$1000</xm:f>
          </x14:formula1>
          <xm:sqref>B9:B1008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700-000001000000}">
          <x14:formula1>
            <xm:f>'# Enums'!$H$2:$H$8</xm:f>
          </x14:formula1>
          <xm:sqref>D9:D1008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FEFEF"/>
  </sheetPr>
  <dimension ref="A1:O1008"/>
  <sheetViews>
    <sheetView tabSelected="1" workbookViewId="0">
      <pane xSplit="1" ySplit="1" topLeftCell="F2" activePane="bottomRight" state="frozen"/>
      <selection pane="topRight" activeCell="B1" sqref="B1"/>
      <selection pane="bottomLeft" activeCell="A2" sqref="A2"/>
      <selection pane="bottomRight" activeCell="L13" sqref="L13"/>
    </sheetView>
  </sheetViews>
  <sheetFormatPr defaultRowHeight="14.5" x14ac:dyDescent="0.35"/>
  <cols>
    <col min="1" max="1" width="11.7265625" style="3" customWidth="1"/>
    <col min="2" max="3" width="16.7265625" customWidth="1"/>
    <col min="4" max="4" width="17.7265625" customWidth="1"/>
    <col min="5" max="5" width="23.7265625" customWidth="1"/>
    <col min="6" max="6" width="22.7265625" customWidth="1"/>
    <col min="7" max="7" width="18.7265625" customWidth="1"/>
    <col min="8" max="8" width="30.7265625" customWidth="1"/>
    <col min="9" max="9" width="29.7265625" customWidth="1"/>
    <col min="10" max="10" width="22.7265625" customWidth="1"/>
    <col min="11" max="11" width="24.7265625" customWidth="1"/>
    <col min="12" max="12" width="26.7265625" customWidth="1"/>
    <col min="13" max="13" width="24.7265625" customWidth="1"/>
    <col min="14" max="14" width="29.7265625" customWidth="1"/>
    <col min="15" max="15" width="31.7265625" customWidth="1"/>
  </cols>
  <sheetData>
    <row r="1" spans="1:15" s="4" customFormat="1" x14ac:dyDescent="0.35">
      <c r="A1" s="4" t="s">
        <v>5</v>
      </c>
      <c r="B1" s="4" t="s">
        <v>13</v>
      </c>
      <c r="C1" s="4" t="s">
        <v>430</v>
      </c>
      <c r="D1" s="4" t="s">
        <v>433</v>
      </c>
      <c r="E1" s="4" t="s">
        <v>436</v>
      </c>
      <c r="F1" s="4" t="s">
        <v>439</v>
      </c>
      <c r="G1" s="4" t="s">
        <v>2478</v>
      </c>
      <c r="H1" s="4" t="s">
        <v>2491</v>
      </c>
      <c r="I1" s="4" t="s">
        <v>2495</v>
      </c>
      <c r="J1" s="4" t="s">
        <v>2499</v>
      </c>
      <c r="K1" s="4" t="s">
        <v>2502</v>
      </c>
      <c r="L1" s="4" t="s">
        <v>2505</v>
      </c>
      <c r="M1" s="4" t="s">
        <v>2508</v>
      </c>
      <c r="N1" s="4" t="s">
        <v>2511</v>
      </c>
      <c r="O1" s="4" t="s">
        <v>2514</v>
      </c>
    </row>
    <row r="2" spans="1:15" s="5" customFormat="1" x14ac:dyDescent="0.35">
      <c r="A2" s="5" t="s">
        <v>6</v>
      </c>
      <c r="B2" s="5" t="s">
        <v>14</v>
      </c>
      <c r="C2" s="5" t="s">
        <v>431</v>
      </c>
      <c r="D2" s="5" t="s">
        <v>434</v>
      </c>
      <c r="E2" s="5" t="s">
        <v>437</v>
      </c>
      <c r="F2" s="5" t="s">
        <v>440</v>
      </c>
      <c r="G2" s="5" t="s">
        <v>2479</v>
      </c>
      <c r="H2" s="5" t="s">
        <v>2492</v>
      </c>
      <c r="I2" s="5" t="s">
        <v>2496</v>
      </c>
      <c r="J2" s="5" t="s">
        <v>2500</v>
      </c>
      <c r="K2" s="5" t="s">
        <v>2503</v>
      </c>
      <c r="L2" s="5" t="s">
        <v>2506</v>
      </c>
      <c r="M2" s="5" t="s">
        <v>2509</v>
      </c>
      <c r="N2" s="5" t="s">
        <v>2512</v>
      </c>
      <c r="O2" s="5" t="s">
        <v>331</v>
      </c>
    </row>
    <row r="3" spans="1:15" s="6" customFormat="1" ht="30" customHeight="1" x14ac:dyDescent="0.35">
      <c r="A3" s="6" t="s">
        <v>7</v>
      </c>
      <c r="B3" s="6" t="s">
        <v>15</v>
      </c>
      <c r="C3" s="6" t="s">
        <v>432</v>
      </c>
      <c r="D3" s="6" t="s">
        <v>435</v>
      </c>
      <c r="E3" s="6" t="s">
        <v>438</v>
      </c>
      <c r="F3" s="6" t="s">
        <v>441</v>
      </c>
      <c r="G3" s="6" t="s">
        <v>2480</v>
      </c>
      <c r="H3" s="6" t="s">
        <v>2493</v>
      </c>
      <c r="I3" s="6" t="s">
        <v>2497</v>
      </c>
      <c r="J3" s="6" t="s">
        <v>2501</v>
      </c>
      <c r="K3" s="6" t="s">
        <v>2504</v>
      </c>
      <c r="L3" s="6" t="s">
        <v>2507</v>
      </c>
      <c r="M3" s="6" t="s">
        <v>2510</v>
      </c>
      <c r="N3" s="6" t="s">
        <v>2513</v>
      </c>
      <c r="O3" s="6" t="s">
        <v>2515</v>
      </c>
    </row>
    <row r="4" spans="1:15" s="7" customFormat="1" ht="10.5" x14ac:dyDescent="0.25">
      <c r="A4" s="7" t="s">
        <v>8</v>
      </c>
      <c r="B4" s="7" t="s">
        <v>16</v>
      </c>
      <c r="C4" s="7" t="s">
        <v>16</v>
      </c>
      <c r="D4" s="7" t="s">
        <v>16</v>
      </c>
      <c r="E4" s="7" t="s">
        <v>16</v>
      </c>
      <c r="G4" s="7" t="s">
        <v>16</v>
      </c>
    </row>
    <row r="5" spans="1:15" s="7" customFormat="1" ht="10.5" x14ac:dyDescent="0.25">
      <c r="A5" s="7" t="s">
        <v>9</v>
      </c>
      <c r="B5" s="7" t="s">
        <v>17</v>
      </c>
      <c r="C5" s="7" t="s">
        <v>17</v>
      </c>
      <c r="D5" s="7" t="s">
        <v>17</v>
      </c>
      <c r="E5" s="7" t="s">
        <v>17</v>
      </c>
      <c r="F5" s="7" t="s">
        <v>17</v>
      </c>
      <c r="G5" s="7" t="s">
        <v>17</v>
      </c>
      <c r="H5" s="7" t="s">
        <v>2494</v>
      </c>
      <c r="I5" s="7" t="s">
        <v>17</v>
      </c>
      <c r="J5" s="7" t="s">
        <v>17</v>
      </c>
      <c r="K5" s="7" t="s">
        <v>17</v>
      </c>
      <c r="L5" s="7" t="s">
        <v>17</v>
      </c>
      <c r="M5" s="7" t="s">
        <v>17</v>
      </c>
      <c r="N5" s="7" t="s">
        <v>17</v>
      </c>
      <c r="O5" s="7" t="s">
        <v>17</v>
      </c>
    </row>
    <row r="6" spans="1:15" s="6" customFormat="1" ht="30" customHeight="1" x14ac:dyDescent="0.35">
      <c r="A6" s="6" t="s">
        <v>10</v>
      </c>
      <c r="I6" s="6" t="s">
        <v>2498</v>
      </c>
      <c r="J6" s="6" t="s">
        <v>44</v>
      </c>
      <c r="N6" s="6" t="s">
        <v>333</v>
      </c>
      <c r="O6" s="6" t="s">
        <v>333</v>
      </c>
    </row>
    <row r="7" spans="1:15" s="8" customFormat="1" ht="10.5" x14ac:dyDescent="0.25">
      <c r="A7" s="8" t="s">
        <v>11</v>
      </c>
      <c r="F7" s="8" t="str">
        <f>HYPERLINK("https://docs.riskdatalibrary.org/en/latest/reference/codelists/#media-type","media_type")</f>
        <v>media_type</v>
      </c>
      <c r="G7" s="8" t="str">
        <f>HYPERLINK("https://docs.riskdatalibrary.org/en/latest/reference/codelists/#data-formats","data_formats")</f>
        <v>data_formats</v>
      </c>
    </row>
    <row r="8" spans="1:15" s="9" customFormat="1" ht="50" customHeight="1" x14ac:dyDescent="0.35">
      <c r="A8" s="9" t="s">
        <v>12</v>
      </c>
    </row>
    <row r="9" spans="1:15" x14ac:dyDescent="0.35">
      <c r="B9" s="10" t="s">
        <v>2742</v>
      </c>
      <c r="C9" s="10" t="s">
        <v>2761</v>
      </c>
      <c r="D9" s="16" t="s">
        <v>2760</v>
      </c>
      <c r="E9" t="s">
        <v>2756</v>
      </c>
      <c r="F9" s="10"/>
      <c r="G9" s="10" t="s">
        <v>2487</v>
      </c>
      <c r="H9" s="21">
        <v>10000</v>
      </c>
      <c r="I9" s="10" t="s">
        <v>2757</v>
      </c>
      <c r="J9" s="19" t="s">
        <v>2771</v>
      </c>
      <c r="L9" s="10" t="s">
        <v>2758</v>
      </c>
      <c r="M9" s="10" t="s">
        <v>2759</v>
      </c>
      <c r="N9" s="10"/>
      <c r="O9" s="10"/>
    </row>
    <row r="10" spans="1:15" x14ac:dyDescent="0.35">
      <c r="B10" s="10" t="s">
        <v>2742</v>
      </c>
      <c r="C10" s="10" t="s">
        <v>2770</v>
      </c>
      <c r="D10" s="16" t="s">
        <v>2769</v>
      </c>
      <c r="E10" t="s">
        <v>2756</v>
      </c>
      <c r="F10" s="10"/>
      <c r="G10" s="10" t="s">
        <v>2487</v>
      </c>
      <c r="H10" s="21">
        <v>10000</v>
      </c>
      <c r="I10" s="10" t="s">
        <v>2757</v>
      </c>
      <c r="J10" s="19" t="s">
        <v>2768</v>
      </c>
      <c r="L10" s="10" t="s">
        <v>2763</v>
      </c>
      <c r="M10" s="10" t="s">
        <v>2764</v>
      </c>
      <c r="N10" s="10"/>
      <c r="O10" s="10"/>
    </row>
    <row r="11" spans="1:15" x14ac:dyDescent="0.35">
      <c r="B11" s="10"/>
      <c r="C11" s="10"/>
      <c r="D11" s="16"/>
      <c r="E11" s="10"/>
      <c r="F11" s="10"/>
      <c r="G11" s="10"/>
      <c r="H11" s="21"/>
      <c r="I11" s="10"/>
      <c r="J11" s="10"/>
      <c r="K11" s="19"/>
      <c r="L11" s="10"/>
      <c r="M11" s="10"/>
      <c r="N11" s="10"/>
      <c r="O11" s="10"/>
    </row>
    <row r="12" spans="1:15" x14ac:dyDescent="0.35">
      <c r="B12" s="10"/>
      <c r="C12" s="10"/>
      <c r="D12" s="10"/>
      <c r="E12" s="10"/>
      <c r="F12" s="10"/>
      <c r="G12" s="10"/>
      <c r="H12" s="12"/>
      <c r="I12" s="10"/>
      <c r="J12" s="10"/>
      <c r="K12" s="10"/>
      <c r="L12" s="10"/>
      <c r="M12" s="10"/>
      <c r="N12" s="10"/>
      <c r="O12" s="10"/>
    </row>
    <row r="13" spans="1:15" x14ac:dyDescent="0.35">
      <c r="B13" s="10"/>
      <c r="C13" s="10"/>
      <c r="D13" s="10"/>
      <c r="E13" s="10"/>
      <c r="F13" s="10"/>
      <c r="G13" s="10"/>
      <c r="H13" s="12"/>
      <c r="I13" s="10"/>
      <c r="J13" s="10"/>
      <c r="K13" s="10"/>
      <c r="L13" s="10"/>
      <c r="M13" s="10"/>
      <c r="N13" s="10"/>
      <c r="O13" s="10"/>
    </row>
    <row r="14" spans="1:15" x14ac:dyDescent="0.35">
      <c r="B14" s="10"/>
      <c r="C14" s="10"/>
      <c r="D14" s="10"/>
      <c r="E14" s="10"/>
      <c r="F14" s="10"/>
      <c r="G14" s="10"/>
      <c r="H14" s="12"/>
      <c r="I14" s="10"/>
      <c r="J14" s="10"/>
      <c r="K14" s="10"/>
      <c r="L14" s="10"/>
      <c r="M14" s="10"/>
      <c r="N14" s="10"/>
      <c r="O14" s="10"/>
    </row>
    <row r="15" spans="1:15" x14ac:dyDescent="0.35">
      <c r="B15" s="10"/>
      <c r="C15" s="10"/>
      <c r="D15" s="10"/>
      <c r="E15" s="10"/>
      <c r="F15" s="10"/>
      <c r="G15" s="10"/>
      <c r="H15" s="12"/>
      <c r="I15" s="10"/>
      <c r="J15" s="10"/>
      <c r="K15" s="10"/>
      <c r="L15" s="10"/>
      <c r="M15" s="10"/>
      <c r="N15" s="10"/>
      <c r="O15" s="10"/>
    </row>
    <row r="16" spans="1:15" x14ac:dyDescent="0.35">
      <c r="B16" s="10"/>
      <c r="C16" s="10"/>
      <c r="D16" s="10"/>
      <c r="E16" s="10"/>
      <c r="F16" s="10"/>
      <c r="G16" s="10"/>
      <c r="H16" s="12"/>
      <c r="I16" s="10"/>
      <c r="J16" s="10"/>
      <c r="K16" s="10"/>
      <c r="L16" s="10"/>
      <c r="M16" s="10"/>
      <c r="N16" s="10"/>
      <c r="O16" s="10"/>
    </row>
    <row r="17" spans="2:15" x14ac:dyDescent="0.35">
      <c r="B17" s="10"/>
      <c r="C17" s="10"/>
      <c r="D17" s="10"/>
      <c r="E17" s="10"/>
      <c r="F17" s="10"/>
      <c r="G17" s="10"/>
      <c r="H17" s="12"/>
      <c r="I17" s="10"/>
      <c r="J17" s="10"/>
      <c r="K17" s="10"/>
      <c r="L17" s="10"/>
      <c r="M17" s="10"/>
      <c r="N17" s="10"/>
      <c r="O17" s="10"/>
    </row>
    <row r="18" spans="2:15" x14ac:dyDescent="0.35">
      <c r="B18" s="10"/>
      <c r="C18" s="10"/>
      <c r="D18" s="10"/>
      <c r="E18" s="10"/>
      <c r="F18" s="10"/>
      <c r="G18" s="10"/>
      <c r="H18" s="12"/>
      <c r="I18" s="10"/>
      <c r="J18" s="10"/>
      <c r="K18" s="10"/>
      <c r="L18" s="10"/>
      <c r="M18" s="10"/>
      <c r="N18" s="10"/>
      <c r="O18" s="10"/>
    </row>
    <row r="19" spans="2:15" x14ac:dyDescent="0.35">
      <c r="B19" s="10"/>
      <c r="C19" s="10"/>
      <c r="D19" s="10"/>
      <c r="E19" s="10"/>
      <c r="F19" s="10"/>
      <c r="G19" s="10"/>
      <c r="H19" s="12"/>
      <c r="I19" s="10"/>
      <c r="J19" s="10"/>
      <c r="K19" s="10"/>
      <c r="L19" s="10"/>
      <c r="M19" s="10"/>
      <c r="N19" s="10"/>
      <c r="O19" s="10"/>
    </row>
    <row r="20" spans="2:15" x14ac:dyDescent="0.35">
      <c r="B20" s="10"/>
      <c r="C20" s="10"/>
      <c r="D20" s="10"/>
      <c r="E20" s="10"/>
      <c r="F20" s="10"/>
      <c r="G20" s="10"/>
      <c r="H20" s="12"/>
      <c r="I20" s="10"/>
      <c r="J20" s="10"/>
      <c r="K20" s="10"/>
      <c r="L20" s="10"/>
      <c r="M20" s="10"/>
      <c r="N20" s="10"/>
      <c r="O20" s="10"/>
    </row>
    <row r="21" spans="2:15" x14ac:dyDescent="0.35">
      <c r="B21" s="10"/>
      <c r="C21" s="10"/>
      <c r="D21" s="10"/>
      <c r="E21" s="10"/>
      <c r="F21" s="10"/>
      <c r="G21" s="10"/>
      <c r="H21" s="12"/>
      <c r="I21" s="10"/>
      <c r="J21" s="10"/>
      <c r="K21" s="10"/>
      <c r="L21" s="10"/>
      <c r="M21" s="10"/>
      <c r="N21" s="10"/>
      <c r="O21" s="10"/>
    </row>
    <row r="22" spans="2:15" x14ac:dyDescent="0.35">
      <c r="B22" s="10"/>
      <c r="C22" s="10"/>
      <c r="D22" s="10"/>
      <c r="E22" s="10"/>
      <c r="F22" s="10"/>
      <c r="G22" s="10"/>
      <c r="H22" s="12"/>
      <c r="I22" s="10"/>
      <c r="J22" s="10"/>
      <c r="K22" s="10"/>
      <c r="L22" s="10"/>
      <c r="M22" s="10"/>
      <c r="N22" s="10"/>
      <c r="O22" s="10"/>
    </row>
    <row r="23" spans="2:15" x14ac:dyDescent="0.35">
      <c r="B23" s="10"/>
      <c r="C23" s="10"/>
      <c r="D23" s="10"/>
      <c r="E23" s="10"/>
      <c r="F23" s="10"/>
      <c r="G23" s="10"/>
      <c r="H23" s="12"/>
      <c r="I23" s="10"/>
      <c r="J23" s="10"/>
      <c r="K23" s="10"/>
      <c r="L23" s="10"/>
      <c r="M23" s="10"/>
      <c r="N23" s="10"/>
      <c r="O23" s="10"/>
    </row>
    <row r="24" spans="2:15" x14ac:dyDescent="0.35">
      <c r="B24" s="10"/>
      <c r="C24" s="10"/>
      <c r="D24" s="10"/>
      <c r="E24" s="10"/>
      <c r="F24" s="10"/>
      <c r="G24" s="10"/>
      <c r="H24" s="12"/>
      <c r="I24" s="10"/>
      <c r="J24" s="10"/>
      <c r="K24" s="10"/>
      <c r="L24" s="10"/>
      <c r="M24" s="10"/>
      <c r="N24" s="10"/>
      <c r="O24" s="10"/>
    </row>
    <row r="25" spans="2:15" x14ac:dyDescent="0.35">
      <c r="B25" s="10"/>
      <c r="C25" s="10"/>
      <c r="D25" s="10"/>
      <c r="E25" s="10"/>
      <c r="F25" s="10"/>
      <c r="G25" s="10"/>
      <c r="H25" s="12"/>
      <c r="I25" s="10"/>
      <c r="J25" s="10"/>
      <c r="K25" s="10"/>
      <c r="L25" s="10"/>
      <c r="M25" s="10"/>
      <c r="N25" s="10"/>
      <c r="O25" s="10"/>
    </row>
    <row r="26" spans="2:15" x14ac:dyDescent="0.35">
      <c r="B26" s="10"/>
      <c r="C26" s="10"/>
      <c r="D26" s="10"/>
      <c r="E26" s="10"/>
      <c r="F26" s="10"/>
      <c r="G26" s="10"/>
      <c r="H26" s="12"/>
      <c r="I26" s="10"/>
      <c r="J26" s="10"/>
      <c r="K26" s="10"/>
      <c r="L26" s="10"/>
      <c r="M26" s="10"/>
      <c r="N26" s="10"/>
      <c r="O26" s="10"/>
    </row>
    <row r="27" spans="2:15" x14ac:dyDescent="0.35">
      <c r="B27" s="10"/>
      <c r="C27" s="10"/>
      <c r="D27" s="10"/>
      <c r="E27" s="10"/>
      <c r="F27" s="10"/>
      <c r="G27" s="10"/>
      <c r="H27" s="12"/>
      <c r="I27" s="10"/>
      <c r="J27" s="10"/>
      <c r="K27" s="10"/>
      <c r="L27" s="10"/>
      <c r="M27" s="10"/>
      <c r="N27" s="10"/>
      <c r="O27" s="10"/>
    </row>
    <row r="28" spans="2:15" x14ac:dyDescent="0.35">
      <c r="B28" s="10"/>
      <c r="C28" s="10"/>
      <c r="D28" s="10"/>
      <c r="E28" s="10"/>
      <c r="F28" s="10"/>
      <c r="G28" s="10"/>
      <c r="H28" s="12"/>
      <c r="I28" s="10"/>
      <c r="J28" s="10"/>
      <c r="K28" s="10"/>
      <c r="L28" s="10"/>
      <c r="M28" s="10"/>
      <c r="N28" s="10"/>
      <c r="O28" s="10"/>
    </row>
    <row r="29" spans="2:15" x14ac:dyDescent="0.35">
      <c r="B29" s="10"/>
      <c r="C29" s="10"/>
      <c r="D29" s="10"/>
      <c r="E29" s="10"/>
      <c r="F29" s="10"/>
      <c r="G29" s="10"/>
      <c r="H29" s="12"/>
      <c r="I29" s="10"/>
      <c r="J29" s="10"/>
      <c r="K29" s="10"/>
      <c r="L29" s="10"/>
      <c r="M29" s="10"/>
      <c r="N29" s="10"/>
      <c r="O29" s="10"/>
    </row>
    <row r="30" spans="2:15" x14ac:dyDescent="0.35">
      <c r="B30" s="10"/>
      <c r="C30" s="10"/>
      <c r="D30" s="10"/>
      <c r="E30" s="10"/>
      <c r="F30" s="10"/>
      <c r="G30" s="10"/>
      <c r="H30" s="12"/>
      <c r="I30" s="10"/>
      <c r="J30" s="10"/>
      <c r="K30" s="10"/>
      <c r="L30" s="10"/>
      <c r="M30" s="10"/>
      <c r="N30" s="10"/>
      <c r="O30" s="10"/>
    </row>
    <row r="31" spans="2:15" x14ac:dyDescent="0.35">
      <c r="B31" s="10"/>
      <c r="C31" s="10"/>
      <c r="D31" s="10"/>
      <c r="E31" s="10"/>
      <c r="F31" s="10"/>
      <c r="G31" s="10"/>
      <c r="H31" s="12"/>
      <c r="I31" s="10"/>
      <c r="J31" s="10"/>
      <c r="K31" s="10"/>
      <c r="L31" s="10"/>
      <c r="M31" s="10"/>
      <c r="N31" s="10"/>
      <c r="O31" s="10"/>
    </row>
    <row r="32" spans="2:15" x14ac:dyDescent="0.35">
      <c r="B32" s="10"/>
      <c r="C32" s="10"/>
      <c r="D32" s="10"/>
      <c r="E32" s="10"/>
      <c r="F32" s="10"/>
      <c r="G32" s="10"/>
      <c r="H32" s="12"/>
      <c r="I32" s="10"/>
      <c r="J32" s="10"/>
      <c r="K32" s="10"/>
      <c r="L32" s="10"/>
      <c r="M32" s="10"/>
      <c r="N32" s="10"/>
      <c r="O32" s="10"/>
    </row>
    <row r="33" spans="2:15" x14ac:dyDescent="0.35">
      <c r="B33" s="10"/>
      <c r="C33" s="10"/>
      <c r="D33" s="10"/>
      <c r="E33" s="10"/>
      <c r="F33" s="10"/>
      <c r="G33" s="10"/>
      <c r="H33" s="12"/>
      <c r="I33" s="10"/>
      <c r="J33" s="10"/>
      <c r="K33" s="10"/>
      <c r="L33" s="10"/>
      <c r="M33" s="10"/>
      <c r="N33" s="10"/>
      <c r="O33" s="10"/>
    </row>
    <row r="34" spans="2:15" x14ac:dyDescent="0.35">
      <c r="B34" s="10"/>
      <c r="C34" s="10"/>
      <c r="D34" s="10"/>
      <c r="E34" s="10"/>
      <c r="F34" s="10"/>
      <c r="G34" s="10"/>
      <c r="H34" s="12"/>
      <c r="I34" s="10"/>
      <c r="J34" s="10"/>
      <c r="K34" s="10"/>
      <c r="L34" s="10"/>
      <c r="M34" s="10"/>
      <c r="N34" s="10"/>
      <c r="O34" s="10"/>
    </row>
    <row r="35" spans="2:15" x14ac:dyDescent="0.35">
      <c r="B35" s="10"/>
      <c r="C35" s="10"/>
      <c r="D35" s="10"/>
      <c r="E35" s="10"/>
      <c r="F35" s="10"/>
      <c r="G35" s="10"/>
      <c r="H35" s="12"/>
      <c r="I35" s="10"/>
      <c r="J35" s="10"/>
      <c r="K35" s="10"/>
      <c r="L35" s="10"/>
      <c r="M35" s="10"/>
      <c r="N35" s="10"/>
      <c r="O35" s="10"/>
    </row>
    <row r="36" spans="2:15" x14ac:dyDescent="0.35">
      <c r="B36" s="10"/>
      <c r="C36" s="10"/>
      <c r="D36" s="10"/>
      <c r="E36" s="10"/>
      <c r="F36" s="10"/>
      <c r="G36" s="10"/>
      <c r="H36" s="12"/>
      <c r="I36" s="10"/>
      <c r="J36" s="10"/>
      <c r="K36" s="10"/>
      <c r="L36" s="10"/>
      <c r="M36" s="10"/>
      <c r="N36" s="10"/>
      <c r="O36" s="10"/>
    </row>
    <row r="37" spans="2:15" x14ac:dyDescent="0.35">
      <c r="B37" s="10"/>
      <c r="C37" s="10"/>
      <c r="D37" s="10"/>
      <c r="E37" s="10"/>
      <c r="F37" s="10"/>
      <c r="G37" s="10"/>
      <c r="H37" s="12"/>
      <c r="I37" s="10"/>
      <c r="J37" s="10"/>
      <c r="K37" s="10"/>
      <c r="L37" s="10"/>
      <c r="M37" s="10"/>
      <c r="N37" s="10"/>
      <c r="O37" s="10"/>
    </row>
    <row r="38" spans="2:15" x14ac:dyDescent="0.35">
      <c r="B38" s="10"/>
      <c r="C38" s="10"/>
      <c r="D38" s="10"/>
      <c r="E38" s="10"/>
      <c r="F38" s="10"/>
      <c r="G38" s="10"/>
      <c r="H38" s="12"/>
      <c r="I38" s="10"/>
      <c r="J38" s="10"/>
      <c r="K38" s="10"/>
      <c r="L38" s="10"/>
      <c r="M38" s="10"/>
      <c r="N38" s="10"/>
      <c r="O38" s="10"/>
    </row>
    <row r="39" spans="2:15" x14ac:dyDescent="0.35">
      <c r="B39" s="10"/>
      <c r="C39" s="10"/>
      <c r="D39" s="10"/>
      <c r="E39" s="10"/>
      <c r="F39" s="10"/>
      <c r="G39" s="10"/>
      <c r="H39" s="12"/>
      <c r="I39" s="10"/>
      <c r="J39" s="10"/>
      <c r="K39" s="10"/>
      <c r="L39" s="10"/>
      <c r="M39" s="10"/>
      <c r="N39" s="10"/>
      <c r="O39" s="10"/>
    </row>
    <row r="40" spans="2:15" x14ac:dyDescent="0.35">
      <c r="B40" s="10"/>
      <c r="C40" s="10"/>
      <c r="D40" s="10"/>
      <c r="E40" s="10"/>
      <c r="F40" s="10"/>
      <c r="G40" s="10"/>
      <c r="H40" s="12"/>
      <c r="I40" s="10"/>
      <c r="J40" s="10"/>
      <c r="K40" s="10"/>
      <c r="L40" s="10"/>
      <c r="M40" s="10"/>
      <c r="N40" s="10"/>
      <c r="O40" s="10"/>
    </row>
    <row r="41" spans="2:15" x14ac:dyDescent="0.35">
      <c r="B41" s="10"/>
      <c r="C41" s="10"/>
      <c r="D41" s="10"/>
      <c r="E41" s="10"/>
      <c r="F41" s="10"/>
      <c r="G41" s="10"/>
      <c r="H41" s="12"/>
      <c r="I41" s="10"/>
      <c r="J41" s="10"/>
      <c r="K41" s="10"/>
      <c r="L41" s="10"/>
      <c r="M41" s="10"/>
      <c r="N41" s="10"/>
      <c r="O41" s="10"/>
    </row>
    <row r="42" spans="2:15" x14ac:dyDescent="0.35">
      <c r="B42" s="10"/>
      <c r="C42" s="10"/>
      <c r="D42" s="10"/>
      <c r="E42" s="10"/>
      <c r="F42" s="10"/>
      <c r="G42" s="10"/>
      <c r="H42" s="12"/>
      <c r="I42" s="10"/>
      <c r="J42" s="10"/>
      <c r="K42" s="10"/>
      <c r="L42" s="10"/>
      <c r="M42" s="10"/>
      <c r="N42" s="10"/>
      <c r="O42" s="10"/>
    </row>
    <row r="43" spans="2:15" x14ac:dyDescent="0.35">
      <c r="B43" s="10"/>
      <c r="C43" s="10"/>
      <c r="D43" s="10"/>
      <c r="E43" s="10"/>
      <c r="F43" s="10"/>
      <c r="G43" s="10"/>
      <c r="H43" s="12"/>
      <c r="I43" s="10"/>
      <c r="J43" s="10"/>
      <c r="K43" s="10"/>
      <c r="L43" s="10"/>
      <c r="M43" s="10"/>
      <c r="N43" s="10"/>
      <c r="O43" s="10"/>
    </row>
    <row r="44" spans="2:15" x14ac:dyDescent="0.35">
      <c r="B44" s="10"/>
      <c r="C44" s="10"/>
      <c r="D44" s="10"/>
      <c r="E44" s="10"/>
      <c r="F44" s="10"/>
      <c r="G44" s="10"/>
      <c r="H44" s="12"/>
      <c r="I44" s="10"/>
      <c r="J44" s="10"/>
      <c r="K44" s="10"/>
      <c r="L44" s="10"/>
      <c r="M44" s="10"/>
      <c r="N44" s="10"/>
      <c r="O44" s="10"/>
    </row>
    <row r="45" spans="2:15" x14ac:dyDescent="0.35">
      <c r="B45" s="10"/>
      <c r="C45" s="10"/>
      <c r="D45" s="10"/>
      <c r="E45" s="10"/>
      <c r="F45" s="10"/>
      <c r="G45" s="10"/>
      <c r="H45" s="12"/>
      <c r="I45" s="10"/>
      <c r="J45" s="10"/>
      <c r="K45" s="10"/>
      <c r="L45" s="10"/>
      <c r="M45" s="10"/>
      <c r="N45" s="10"/>
      <c r="O45" s="10"/>
    </row>
    <row r="46" spans="2:15" x14ac:dyDescent="0.35">
      <c r="B46" s="10"/>
      <c r="C46" s="10"/>
      <c r="D46" s="10"/>
      <c r="E46" s="10"/>
      <c r="F46" s="10"/>
      <c r="G46" s="10"/>
      <c r="H46" s="12"/>
      <c r="I46" s="10"/>
      <c r="J46" s="10"/>
      <c r="K46" s="10"/>
      <c r="L46" s="10"/>
      <c r="M46" s="10"/>
      <c r="N46" s="10"/>
      <c r="O46" s="10"/>
    </row>
    <row r="47" spans="2:15" x14ac:dyDescent="0.35">
      <c r="B47" s="10"/>
      <c r="C47" s="10"/>
      <c r="D47" s="10"/>
      <c r="E47" s="10"/>
      <c r="F47" s="10"/>
      <c r="G47" s="10"/>
      <c r="H47" s="12"/>
      <c r="I47" s="10"/>
      <c r="J47" s="10"/>
      <c r="K47" s="10"/>
      <c r="L47" s="10"/>
      <c r="M47" s="10"/>
      <c r="N47" s="10"/>
      <c r="O47" s="10"/>
    </row>
    <row r="48" spans="2:15" x14ac:dyDescent="0.35">
      <c r="B48" s="10"/>
      <c r="C48" s="10"/>
      <c r="D48" s="10"/>
      <c r="E48" s="10"/>
      <c r="F48" s="10"/>
      <c r="G48" s="10"/>
      <c r="H48" s="12"/>
      <c r="I48" s="10"/>
      <c r="J48" s="10"/>
      <c r="K48" s="10"/>
      <c r="L48" s="10"/>
      <c r="M48" s="10"/>
      <c r="N48" s="10"/>
      <c r="O48" s="10"/>
    </row>
    <row r="49" spans="2:15" x14ac:dyDescent="0.35">
      <c r="B49" s="10"/>
      <c r="C49" s="10"/>
      <c r="D49" s="10"/>
      <c r="E49" s="10"/>
      <c r="F49" s="10"/>
      <c r="G49" s="10"/>
      <c r="H49" s="12"/>
      <c r="I49" s="10"/>
      <c r="J49" s="10"/>
      <c r="K49" s="10"/>
      <c r="L49" s="10"/>
      <c r="M49" s="10"/>
      <c r="N49" s="10"/>
      <c r="O49" s="10"/>
    </row>
    <row r="50" spans="2:15" x14ac:dyDescent="0.35">
      <c r="B50" s="10"/>
      <c r="C50" s="10"/>
      <c r="D50" s="10"/>
      <c r="E50" s="10"/>
      <c r="F50" s="10"/>
      <c r="G50" s="10"/>
      <c r="H50" s="12"/>
      <c r="I50" s="10"/>
      <c r="J50" s="10"/>
      <c r="K50" s="10"/>
      <c r="L50" s="10"/>
      <c r="M50" s="10"/>
      <c r="N50" s="10"/>
      <c r="O50" s="10"/>
    </row>
    <row r="51" spans="2:15" x14ac:dyDescent="0.35">
      <c r="B51" s="10"/>
      <c r="C51" s="10"/>
      <c r="D51" s="10"/>
      <c r="E51" s="10"/>
      <c r="F51" s="10"/>
      <c r="G51" s="10"/>
      <c r="H51" s="12"/>
      <c r="I51" s="10"/>
      <c r="J51" s="10"/>
      <c r="K51" s="10"/>
      <c r="L51" s="10"/>
      <c r="M51" s="10"/>
      <c r="N51" s="10"/>
      <c r="O51" s="10"/>
    </row>
    <row r="52" spans="2:15" x14ac:dyDescent="0.35">
      <c r="B52" s="10"/>
      <c r="C52" s="10"/>
      <c r="D52" s="10"/>
      <c r="E52" s="10"/>
      <c r="F52" s="10"/>
      <c r="G52" s="10"/>
      <c r="H52" s="12"/>
      <c r="I52" s="10"/>
      <c r="J52" s="10"/>
      <c r="K52" s="10"/>
      <c r="L52" s="10"/>
      <c r="M52" s="10"/>
      <c r="N52" s="10"/>
      <c r="O52" s="10"/>
    </row>
    <row r="53" spans="2:15" x14ac:dyDescent="0.35">
      <c r="B53" s="10"/>
      <c r="C53" s="10"/>
      <c r="D53" s="10"/>
      <c r="E53" s="10"/>
      <c r="F53" s="10"/>
      <c r="G53" s="10"/>
      <c r="H53" s="12"/>
      <c r="I53" s="10"/>
      <c r="J53" s="10"/>
      <c r="K53" s="10"/>
      <c r="L53" s="10"/>
      <c r="M53" s="10"/>
      <c r="N53" s="10"/>
      <c r="O53" s="10"/>
    </row>
    <row r="54" spans="2:15" x14ac:dyDescent="0.35">
      <c r="B54" s="10"/>
      <c r="C54" s="10"/>
      <c r="D54" s="10"/>
      <c r="E54" s="10"/>
      <c r="F54" s="10"/>
      <c r="G54" s="10"/>
      <c r="H54" s="12"/>
      <c r="I54" s="10"/>
      <c r="J54" s="10"/>
      <c r="K54" s="10"/>
      <c r="L54" s="10"/>
      <c r="M54" s="10"/>
      <c r="N54" s="10"/>
      <c r="O54" s="10"/>
    </row>
    <row r="55" spans="2:15" x14ac:dyDescent="0.35">
      <c r="B55" s="10"/>
      <c r="C55" s="10"/>
      <c r="D55" s="10"/>
      <c r="E55" s="10"/>
      <c r="F55" s="10"/>
      <c r="G55" s="10"/>
      <c r="H55" s="12"/>
      <c r="I55" s="10"/>
      <c r="J55" s="10"/>
      <c r="K55" s="10"/>
      <c r="L55" s="10"/>
      <c r="M55" s="10"/>
      <c r="N55" s="10"/>
      <c r="O55" s="10"/>
    </row>
    <row r="56" spans="2:15" x14ac:dyDescent="0.35">
      <c r="B56" s="10"/>
      <c r="C56" s="10"/>
      <c r="D56" s="10"/>
      <c r="E56" s="10"/>
      <c r="F56" s="10"/>
      <c r="G56" s="10"/>
      <c r="H56" s="12"/>
      <c r="I56" s="10"/>
      <c r="J56" s="10"/>
      <c r="K56" s="10"/>
      <c r="L56" s="10"/>
      <c r="M56" s="10"/>
      <c r="N56" s="10"/>
      <c r="O56" s="10"/>
    </row>
    <row r="57" spans="2:15" x14ac:dyDescent="0.35">
      <c r="B57" s="10"/>
      <c r="C57" s="10"/>
      <c r="D57" s="10"/>
      <c r="E57" s="10"/>
      <c r="F57" s="10"/>
      <c r="G57" s="10"/>
      <c r="H57" s="12"/>
      <c r="I57" s="10"/>
      <c r="J57" s="10"/>
      <c r="K57" s="10"/>
      <c r="L57" s="10"/>
      <c r="M57" s="10"/>
      <c r="N57" s="10"/>
      <c r="O57" s="10"/>
    </row>
    <row r="58" spans="2:15" x14ac:dyDescent="0.35">
      <c r="B58" s="10"/>
      <c r="C58" s="10"/>
      <c r="D58" s="10"/>
      <c r="E58" s="10"/>
      <c r="F58" s="10"/>
      <c r="G58" s="10"/>
      <c r="H58" s="12"/>
      <c r="I58" s="10"/>
      <c r="J58" s="10"/>
      <c r="K58" s="10"/>
      <c r="L58" s="10"/>
      <c r="M58" s="10"/>
      <c r="N58" s="10"/>
      <c r="O58" s="10"/>
    </row>
    <row r="59" spans="2:15" x14ac:dyDescent="0.35">
      <c r="B59" s="10"/>
      <c r="C59" s="10"/>
      <c r="D59" s="10"/>
      <c r="E59" s="10"/>
      <c r="F59" s="10"/>
      <c r="G59" s="10"/>
      <c r="H59" s="12"/>
      <c r="I59" s="10"/>
      <c r="J59" s="10"/>
      <c r="K59" s="10"/>
      <c r="L59" s="10"/>
      <c r="M59" s="10"/>
      <c r="N59" s="10"/>
      <c r="O59" s="10"/>
    </row>
    <row r="60" spans="2:15" x14ac:dyDescent="0.35">
      <c r="B60" s="10"/>
      <c r="C60" s="10"/>
      <c r="D60" s="10"/>
      <c r="E60" s="10"/>
      <c r="F60" s="10"/>
      <c r="G60" s="10"/>
      <c r="H60" s="12"/>
      <c r="I60" s="10"/>
      <c r="J60" s="10"/>
      <c r="K60" s="10"/>
      <c r="L60" s="10"/>
      <c r="M60" s="10"/>
      <c r="N60" s="10"/>
      <c r="O60" s="10"/>
    </row>
    <row r="61" spans="2:15" x14ac:dyDescent="0.35">
      <c r="B61" s="10"/>
      <c r="C61" s="10"/>
      <c r="D61" s="10"/>
      <c r="E61" s="10"/>
      <c r="F61" s="10"/>
      <c r="G61" s="10"/>
      <c r="H61" s="12"/>
      <c r="I61" s="10"/>
      <c r="J61" s="10"/>
      <c r="K61" s="10"/>
      <c r="L61" s="10"/>
      <c r="M61" s="10"/>
      <c r="N61" s="10"/>
      <c r="O61" s="10"/>
    </row>
    <row r="62" spans="2:15" x14ac:dyDescent="0.35">
      <c r="B62" s="10"/>
      <c r="C62" s="10"/>
      <c r="D62" s="10"/>
      <c r="E62" s="10"/>
      <c r="F62" s="10"/>
      <c r="G62" s="10"/>
      <c r="H62" s="12"/>
      <c r="I62" s="10"/>
      <c r="J62" s="10"/>
      <c r="K62" s="10"/>
      <c r="L62" s="10"/>
      <c r="M62" s="10"/>
      <c r="N62" s="10"/>
      <c r="O62" s="10"/>
    </row>
    <row r="63" spans="2:15" x14ac:dyDescent="0.35">
      <c r="B63" s="10"/>
      <c r="C63" s="10"/>
      <c r="D63" s="10"/>
      <c r="E63" s="10"/>
      <c r="F63" s="10"/>
      <c r="G63" s="10"/>
      <c r="H63" s="12"/>
      <c r="I63" s="10"/>
      <c r="J63" s="10"/>
      <c r="K63" s="10"/>
      <c r="L63" s="10"/>
      <c r="M63" s="10"/>
      <c r="N63" s="10"/>
      <c r="O63" s="10"/>
    </row>
    <row r="64" spans="2:15" x14ac:dyDescent="0.35">
      <c r="B64" s="10"/>
      <c r="C64" s="10"/>
      <c r="D64" s="10"/>
      <c r="E64" s="10"/>
      <c r="F64" s="10"/>
      <c r="G64" s="10"/>
      <c r="H64" s="12"/>
      <c r="I64" s="10"/>
      <c r="J64" s="10"/>
      <c r="K64" s="10"/>
      <c r="L64" s="10"/>
      <c r="M64" s="10"/>
      <c r="N64" s="10"/>
      <c r="O64" s="10"/>
    </row>
    <row r="65" spans="2:15" x14ac:dyDescent="0.35">
      <c r="B65" s="10"/>
      <c r="C65" s="10"/>
      <c r="D65" s="10"/>
      <c r="E65" s="10"/>
      <c r="F65" s="10"/>
      <c r="G65" s="10"/>
      <c r="H65" s="12"/>
      <c r="I65" s="10"/>
      <c r="J65" s="10"/>
      <c r="K65" s="10"/>
      <c r="L65" s="10"/>
      <c r="M65" s="10"/>
      <c r="N65" s="10"/>
      <c r="O65" s="10"/>
    </row>
    <row r="66" spans="2:15" x14ac:dyDescent="0.35">
      <c r="B66" s="10"/>
      <c r="C66" s="10"/>
      <c r="D66" s="10"/>
      <c r="E66" s="10"/>
      <c r="F66" s="10"/>
      <c r="G66" s="10"/>
      <c r="H66" s="12"/>
      <c r="I66" s="10"/>
      <c r="J66" s="10"/>
      <c r="K66" s="10"/>
      <c r="L66" s="10"/>
      <c r="M66" s="10"/>
      <c r="N66" s="10"/>
      <c r="O66" s="10"/>
    </row>
    <row r="67" spans="2:15" x14ac:dyDescent="0.35">
      <c r="B67" s="10"/>
      <c r="C67" s="10"/>
      <c r="D67" s="10"/>
      <c r="E67" s="10"/>
      <c r="F67" s="10"/>
      <c r="G67" s="10"/>
      <c r="H67" s="12"/>
      <c r="I67" s="10"/>
      <c r="J67" s="10"/>
      <c r="K67" s="10"/>
      <c r="L67" s="10"/>
      <c r="M67" s="10"/>
      <c r="N67" s="10"/>
      <c r="O67" s="10"/>
    </row>
    <row r="68" spans="2:15" x14ac:dyDescent="0.35">
      <c r="B68" s="10"/>
      <c r="C68" s="10"/>
      <c r="D68" s="10"/>
      <c r="E68" s="10"/>
      <c r="F68" s="10"/>
      <c r="G68" s="10"/>
      <c r="H68" s="12"/>
      <c r="I68" s="10"/>
      <c r="J68" s="10"/>
      <c r="K68" s="10"/>
      <c r="L68" s="10"/>
      <c r="M68" s="10"/>
      <c r="N68" s="10"/>
      <c r="O68" s="10"/>
    </row>
    <row r="69" spans="2:15" x14ac:dyDescent="0.35">
      <c r="B69" s="10"/>
      <c r="C69" s="10"/>
      <c r="D69" s="10"/>
      <c r="E69" s="10"/>
      <c r="F69" s="10"/>
      <c r="G69" s="10"/>
      <c r="H69" s="12"/>
      <c r="I69" s="10"/>
      <c r="J69" s="10"/>
      <c r="K69" s="10"/>
      <c r="L69" s="10"/>
      <c r="M69" s="10"/>
      <c r="N69" s="10"/>
      <c r="O69" s="10"/>
    </row>
    <row r="70" spans="2:15" x14ac:dyDescent="0.35">
      <c r="B70" s="10"/>
      <c r="C70" s="10"/>
      <c r="D70" s="10"/>
      <c r="E70" s="10"/>
      <c r="F70" s="10"/>
      <c r="G70" s="10"/>
      <c r="H70" s="12"/>
      <c r="I70" s="10"/>
      <c r="J70" s="10"/>
      <c r="K70" s="10"/>
      <c r="L70" s="10"/>
      <c r="M70" s="10"/>
      <c r="N70" s="10"/>
      <c r="O70" s="10"/>
    </row>
    <row r="71" spans="2:15" x14ac:dyDescent="0.35">
      <c r="B71" s="10"/>
      <c r="C71" s="10"/>
      <c r="D71" s="10"/>
      <c r="E71" s="10"/>
      <c r="F71" s="10"/>
      <c r="G71" s="10"/>
      <c r="H71" s="12"/>
      <c r="I71" s="10"/>
      <c r="J71" s="10"/>
      <c r="K71" s="10"/>
      <c r="L71" s="10"/>
      <c r="M71" s="10"/>
      <c r="N71" s="10"/>
      <c r="O71" s="10"/>
    </row>
    <row r="72" spans="2:15" x14ac:dyDescent="0.35">
      <c r="B72" s="10"/>
      <c r="C72" s="10"/>
      <c r="D72" s="10"/>
      <c r="E72" s="10"/>
      <c r="F72" s="10"/>
      <c r="G72" s="10"/>
      <c r="H72" s="12"/>
      <c r="I72" s="10"/>
      <c r="J72" s="10"/>
      <c r="K72" s="10"/>
      <c r="L72" s="10"/>
      <c r="M72" s="10"/>
      <c r="N72" s="10"/>
      <c r="O72" s="10"/>
    </row>
    <row r="73" spans="2:15" x14ac:dyDescent="0.35">
      <c r="B73" s="10"/>
      <c r="C73" s="10"/>
      <c r="D73" s="10"/>
      <c r="E73" s="10"/>
      <c r="F73" s="10"/>
      <c r="G73" s="10"/>
      <c r="H73" s="12"/>
      <c r="I73" s="10"/>
      <c r="J73" s="10"/>
      <c r="K73" s="10"/>
      <c r="L73" s="10"/>
      <c r="M73" s="10"/>
      <c r="N73" s="10"/>
      <c r="O73" s="10"/>
    </row>
    <row r="74" spans="2:15" x14ac:dyDescent="0.35">
      <c r="B74" s="10"/>
      <c r="C74" s="10"/>
      <c r="D74" s="10"/>
      <c r="E74" s="10"/>
      <c r="F74" s="10"/>
      <c r="G74" s="10"/>
      <c r="H74" s="12"/>
      <c r="I74" s="10"/>
      <c r="J74" s="10"/>
      <c r="K74" s="10"/>
      <c r="L74" s="10"/>
      <c r="M74" s="10"/>
      <c r="N74" s="10"/>
      <c r="O74" s="10"/>
    </row>
    <row r="75" spans="2:15" x14ac:dyDescent="0.35">
      <c r="B75" s="10"/>
      <c r="C75" s="10"/>
      <c r="D75" s="10"/>
      <c r="E75" s="10"/>
      <c r="F75" s="10"/>
      <c r="G75" s="10"/>
      <c r="H75" s="12"/>
      <c r="I75" s="10"/>
      <c r="J75" s="10"/>
      <c r="K75" s="10"/>
      <c r="L75" s="10"/>
      <c r="M75" s="10"/>
      <c r="N75" s="10"/>
      <c r="O75" s="10"/>
    </row>
    <row r="76" spans="2:15" x14ac:dyDescent="0.35">
      <c r="B76" s="10"/>
      <c r="C76" s="10"/>
      <c r="D76" s="10"/>
      <c r="E76" s="10"/>
      <c r="F76" s="10"/>
      <c r="G76" s="10"/>
      <c r="H76" s="12"/>
      <c r="I76" s="10"/>
      <c r="J76" s="10"/>
      <c r="K76" s="10"/>
      <c r="L76" s="10"/>
      <c r="M76" s="10"/>
      <c r="N76" s="10"/>
      <c r="O76" s="10"/>
    </row>
    <row r="77" spans="2:15" x14ac:dyDescent="0.35">
      <c r="B77" s="10"/>
      <c r="C77" s="10"/>
      <c r="D77" s="10"/>
      <c r="E77" s="10"/>
      <c r="F77" s="10"/>
      <c r="G77" s="10"/>
      <c r="H77" s="12"/>
      <c r="I77" s="10"/>
      <c r="J77" s="10"/>
      <c r="K77" s="10"/>
      <c r="L77" s="10"/>
      <c r="M77" s="10"/>
      <c r="N77" s="10"/>
      <c r="O77" s="10"/>
    </row>
    <row r="78" spans="2:15" x14ac:dyDescent="0.35">
      <c r="B78" s="10"/>
      <c r="C78" s="10"/>
      <c r="D78" s="10"/>
      <c r="E78" s="10"/>
      <c r="F78" s="10"/>
      <c r="G78" s="10"/>
      <c r="H78" s="12"/>
      <c r="I78" s="10"/>
      <c r="J78" s="10"/>
      <c r="K78" s="10"/>
      <c r="L78" s="10"/>
      <c r="M78" s="10"/>
      <c r="N78" s="10"/>
      <c r="O78" s="10"/>
    </row>
    <row r="79" spans="2:15" x14ac:dyDescent="0.35">
      <c r="B79" s="10"/>
      <c r="C79" s="10"/>
      <c r="D79" s="10"/>
      <c r="E79" s="10"/>
      <c r="F79" s="10"/>
      <c r="G79" s="10"/>
      <c r="H79" s="12"/>
      <c r="I79" s="10"/>
      <c r="J79" s="10"/>
      <c r="K79" s="10"/>
      <c r="L79" s="10"/>
      <c r="M79" s="10"/>
      <c r="N79" s="10"/>
      <c r="O79" s="10"/>
    </row>
    <row r="80" spans="2:15" x14ac:dyDescent="0.35">
      <c r="B80" s="10"/>
      <c r="C80" s="10"/>
      <c r="D80" s="10"/>
      <c r="E80" s="10"/>
      <c r="F80" s="10"/>
      <c r="G80" s="10"/>
      <c r="H80" s="12"/>
      <c r="I80" s="10"/>
      <c r="J80" s="10"/>
      <c r="K80" s="10"/>
      <c r="L80" s="10"/>
      <c r="M80" s="10"/>
      <c r="N80" s="10"/>
      <c r="O80" s="10"/>
    </row>
    <row r="81" spans="2:15" x14ac:dyDescent="0.35">
      <c r="B81" s="10"/>
      <c r="C81" s="10"/>
      <c r="D81" s="10"/>
      <c r="E81" s="10"/>
      <c r="F81" s="10"/>
      <c r="G81" s="10"/>
      <c r="H81" s="12"/>
      <c r="I81" s="10"/>
      <c r="J81" s="10"/>
      <c r="K81" s="10"/>
      <c r="L81" s="10"/>
      <c r="M81" s="10"/>
      <c r="N81" s="10"/>
      <c r="O81" s="10"/>
    </row>
    <row r="82" spans="2:15" x14ac:dyDescent="0.35">
      <c r="B82" s="10"/>
      <c r="C82" s="10"/>
      <c r="D82" s="10"/>
      <c r="E82" s="10"/>
      <c r="F82" s="10"/>
      <c r="G82" s="10"/>
      <c r="H82" s="12"/>
      <c r="I82" s="10"/>
      <c r="J82" s="10"/>
      <c r="K82" s="10"/>
      <c r="L82" s="10"/>
      <c r="M82" s="10"/>
      <c r="N82" s="10"/>
      <c r="O82" s="10"/>
    </row>
    <row r="83" spans="2:15" x14ac:dyDescent="0.35">
      <c r="B83" s="10"/>
      <c r="C83" s="10"/>
      <c r="D83" s="10"/>
      <c r="E83" s="10"/>
      <c r="F83" s="10"/>
      <c r="G83" s="10"/>
      <c r="H83" s="12"/>
      <c r="I83" s="10"/>
      <c r="J83" s="10"/>
      <c r="K83" s="10"/>
      <c r="L83" s="10"/>
      <c r="M83" s="10"/>
      <c r="N83" s="10"/>
      <c r="O83" s="10"/>
    </row>
    <row r="84" spans="2:15" x14ac:dyDescent="0.35">
      <c r="B84" s="10"/>
      <c r="C84" s="10"/>
      <c r="D84" s="10"/>
      <c r="E84" s="10"/>
      <c r="F84" s="10"/>
      <c r="G84" s="10"/>
      <c r="H84" s="12"/>
      <c r="I84" s="10"/>
      <c r="J84" s="10"/>
      <c r="K84" s="10"/>
      <c r="L84" s="10"/>
      <c r="M84" s="10"/>
      <c r="N84" s="10"/>
      <c r="O84" s="10"/>
    </row>
    <row r="85" spans="2:15" x14ac:dyDescent="0.35">
      <c r="B85" s="10"/>
      <c r="C85" s="10"/>
      <c r="D85" s="10"/>
      <c r="E85" s="10"/>
      <c r="F85" s="10"/>
      <c r="G85" s="10"/>
      <c r="H85" s="12"/>
      <c r="I85" s="10"/>
      <c r="J85" s="10"/>
      <c r="K85" s="10"/>
      <c r="L85" s="10"/>
      <c r="M85" s="10"/>
      <c r="N85" s="10"/>
      <c r="O85" s="10"/>
    </row>
    <row r="86" spans="2:15" x14ac:dyDescent="0.35">
      <c r="B86" s="10"/>
      <c r="C86" s="10"/>
      <c r="D86" s="10"/>
      <c r="E86" s="10"/>
      <c r="F86" s="10"/>
      <c r="G86" s="10"/>
      <c r="H86" s="12"/>
      <c r="I86" s="10"/>
      <c r="J86" s="10"/>
      <c r="K86" s="10"/>
      <c r="L86" s="10"/>
      <c r="M86" s="10"/>
      <c r="N86" s="10"/>
      <c r="O86" s="10"/>
    </row>
    <row r="87" spans="2:15" x14ac:dyDescent="0.35">
      <c r="B87" s="10"/>
      <c r="C87" s="10"/>
      <c r="D87" s="10"/>
      <c r="E87" s="10"/>
      <c r="F87" s="10"/>
      <c r="G87" s="10"/>
      <c r="H87" s="12"/>
      <c r="I87" s="10"/>
      <c r="J87" s="10"/>
      <c r="K87" s="10"/>
      <c r="L87" s="10"/>
      <c r="M87" s="10"/>
      <c r="N87" s="10"/>
      <c r="O87" s="10"/>
    </row>
    <row r="88" spans="2:15" x14ac:dyDescent="0.35">
      <c r="B88" s="10"/>
      <c r="C88" s="10"/>
      <c r="D88" s="10"/>
      <c r="E88" s="10"/>
      <c r="F88" s="10"/>
      <c r="G88" s="10"/>
      <c r="H88" s="12"/>
      <c r="I88" s="10"/>
      <c r="J88" s="10"/>
      <c r="K88" s="10"/>
      <c r="L88" s="10"/>
      <c r="M88" s="10"/>
      <c r="N88" s="10"/>
      <c r="O88" s="10"/>
    </row>
    <row r="89" spans="2:15" x14ac:dyDescent="0.35">
      <c r="B89" s="10"/>
      <c r="C89" s="10"/>
      <c r="D89" s="10"/>
      <c r="E89" s="10"/>
      <c r="F89" s="10"/>
      <c r="G89" s="10"/>
      <c r="H89" s="12"/>
      <c r="I89" s="10"/>
      <c r="J89" s="10"/>
      <c r="K89" s="10"/>
      <c r="L89" s="10"/>
      <c r="M89" s="10"/>
      <c r="N89" s="10"/>
      <c r="O89" s="10"/>
    </row>
    <row r="90" spans="2:15" x14ac:dyDescent="0.35">
      <c r="B90" s="10"/>
      <c r="C90" s="10"/>
      <c r="D90" s="10"/>
      <c r="E90" s="10"/>
      <c r="F90" s="10"/>
      <c r="G90" s="10"/>
      <c r="H90" s="12"/>
      <c r="I90" s="10"/>
      <c r="J90" s="10"/>
      <c r="K90" s="10"/>
      <c r="L90" s="10"/>
      <c r="M90" s="10"/>
      <c r="N90" s="10"/>
      <c r="O90" s="10"/>
    </row>
    <row r="91" spans="2:15" x14ac:dyDescent="0.35">
      <c r="B91" s="10"/>
      <c r="C91" s="10"/>
      <c r="D91" s="10"/>
      <c r="E91" s="10"/>
      <c r="F91" s="10"/>
      <c r="G91" s="10"/>
      <c r="H91" s="12"/>
      <c r="I91" s="10"/>
      <c r="J91" s="10"/>
      <c r="K91" s="10"/>
      <c r="L91" s="10"/>
      <c r="M91" s="10"/>
      <c r="N91" s="10"/>
      <c r="O91" s="10"/>
    </row>
    <row r="92" spans="2:15" x14ac:dyDescent="0.35">
      <c r="B92" s="10"/>
      <c r="C92" s="10"/>
      <c r="D92" s="10"/>
      <c r="E92" s="10"/>
      <c r="F92" s="10"/>
      <c r="G92" s="10"/>
      <c r="H92" s="12"/>
      <c r="I92" s="10"/>
      <c r="J92" s="10"/>
      <c r="K92" s="10"/>
      <c r="L92" s="10"/>
      <c r="M92" s="10"/>
      <c r="N92" s="10"/>
      <c r="O92" s="10"/>
    </row>
    <row r="93" spans="2:15" x14ac:dyDescent="0.35">
      <c r="B93" s="10"/>
      <c r="C93" s="10"/>
      <c r="D93" s="10"/>
      <c r="E93" s="10"/>
      <c r="F93" s="10"/>
      <c r="G93" s="10"/>
      <c r="H93" s="12"/>
      <c r="I93" s="10"/>
      <c r="J93" s="10"/>
      <c r="K93" s="10"/>
      <c r="L93" s="10"/>
      <c r="M93" s="10"/>
      <c r="N93" s="10"/>
      <c r="O93" s="10"/>
    </row>
    <row r="94" spans="2:15" x14ac:dyDescent="0.35">
      <c r="B94" s="10"/>
      <c r="C94" s="10"/>
      <c r="D94" s="10"/>
      <c r="E94" s="10"/>
      <c r="F94" s="10"/>
      <c r="G94" s="10"/>
      <c r="H94" s="12"/>
      <c r="I94" s="10"/>
      <c r="J94" s="10"/>
      <c r="K94" s="10"/>
      <c r="L94" s="10"/>
      <c r="M94" s="10"/>
      <c r="N94" s="10"/>
      <c r="O94" s="10"/>
    </row>
    <row r="95" spans="2:15" x14ac:dyDescent="0.35">
      <c r="B95" s="10"/>
      <c r="C95" s="10"/>
      <c r="D95" s="10"/>
      <c r="E95" s="10"/>
      <c r="F95" s="10"/>
      <c r="G95" s="10"/>
      <c r="H95" s="12"/>
      <c r="I95" s="10"/>
      <c r="J95" s="10"/>
      <c r="K95" s="10"/>
      <c r="L95" s="10"/>
      <c r="M95" s="10"/>
      <c r="N95" s="10"/>
      <c r="O95" s="10"/>
    </row>
    <row r="96" spans="2:15" x14ac:dyDescent="0.35">
      <c r="B96" s="10"/>
      <c r="C96" s="10"/>
      <c r="D96" s="10"/>
      <c r="E96" s="10"/>
      <c r="F96" s="10"/>
      <c r="G96" s="10"/>
      <c r="H96" s="12"/>
      <c r="I96" s="10"/>
      <c r="J96" s="10"/>
      <c r="K96" s="10"/>
      <c r="L96" s="10"/>
      <c r="M96" s="10"/>
      <c r="N96" s="10"/>
      <c r="O96" s="10"/>
    </row>
    <row r="97" spans="2:15" x14ac:dyDescent="0.35">
      <c r="B97" s="10"/>
      <c r="C97" s="10"/>
      <c r="D97" s="10"/>
      <c r="E97" s="10"/>
      <c r="F97" s="10"/>
      <c r="G97" s="10"/>
      <c r="H97" s="12"/>
      <c r="I97" s="10"/>
      <c r="J97" s="10"/>
      <c r="K97" s="10"/>
      <c r="L97" s="10"/>
      <c r="M97" s="10"/>
      <c r="N97" s="10"/>
      <c r="O97" s="10"/>
    </row>
    <row r="98" spans="2:15" x14ac:dyDescent="0.35">
      <c r="B98" s="10"/>
      <c r="C98" s="10"/>
      <c r="D98" s="10"/>
      <c r="E98" s="10"/>
      <c r="F98" s="10"/>
      <c r="G98" s="10"/>
      <c r="H98" s="12"/>
      <c r="I98" s="10"/>
      <c r="J98" s="10"/>
      <c r="K98" s="10"/>
      <c r="L98" s="10"/>
      <c r="M98" s="10"/>
      <c r="N98" s="10"/>
      <c r="O98" s="10"/>
    </row>
    <row r="99" spans="2:15" x14ac:dyDescent="0.35">
      <c r="B99" s="10"/>
      <c r="C99" s="10"/>
      <c r="D99" s="10"/>
      <c r="E99" s="10"/>
      <c r="F99" s="10"/>
      <c r="G99" s="10"/>
      <c r="H99" s="12"/>
      <c r="I99" s="10"/>
      <c r="J99" s="10"/>
      <c r="K99" s="10"/>
      <c r="L99" s="10"/>
      <c r="M99" s="10"/>
      <c r="N99" s="10"/>
      <c r="O99" s="10"/>
    </row>
    <row r="100" spans="2:15" x14ac:dyDescent="0.35">
      <c r="B100" s="10"/>
      <c r="C100" s="10"/>
      <c r="D100" s="10"/>
      <c r="E100" s="10"/>
      <c r="F100" s="10"/>
      <c r="G100" s="10"/>
      <c r="H100" s="12"/>
      <c r="I100" s="10"/>
      <c r="J100" s="10"/>
      <c r="K100" s="10"/>
      <c r="L100" s="10"/>
      <c r="M100" s="10"/>
      <c r="N100" s="10"/>
      <c r="O100" s="10"/>
    </row>
    <row r="101" spans="2:15" x14ac:dyDescent="0.35">
      <c r="B101" s="10"/>
      <c r="C101" s="10"/>
      <c r="D101" s="10"/>
      <c r="E101" s="10"/>
      <c r="F101" s="10"/>
      <c r="G101" s="10"/>
      <c r="H101" s="12"/>
      <c r="I101" s="10"/>
      <c r="J101" s="10"/>
      <c r="K101" s="10"/>
      <c r="L101" s="10"/>
      <c r="M101" s="10"/>
      <c r="N101" s="10"/>
      <c r="O101" s="10"/>
    </row>
    <row r="102" spans="2:15" x14ac:dyDescent="0.35">
      <c r="B102" s="10"/>
      <c r="C102" s="10"/>
      <c r="D102" s="10"/>
      <c r="E102" s="10"/>
      <c r="F102" s="10"/>
      <c r="G102" s="10"/>
      <c r="H102" s="12"/>
      <c r="I102" s="10"/>
      <c r="J102" s="10"/>
      <c r="K102" s="10"/>
      <c r="L102" s="10"/>
      <c r="M102" s="10"/>
      <c r="N102" s="10"/>
      <c r="O102" s="10"/>
    </row>
    <row r="103" spans="2:15" x14ac:dyDescent="0.35">
      <c r="B103" s="10"/>
      <c r="C103" s="10"/>
      <c r="D103" s="10"/>
      <c r="E103" s="10"/>
      <c r="F103" s="10"/>
      <c r="G103" s="10"/>
      <c r="H103" s="12"/>
      <c r="I103" s="10"/>
      <c r="J103" s="10"/>
      <c r="K103" s="10"/>
      <c r="L103" s="10"/>
      <c r="M103" s="10"/>
      <c r="N103" s="10"/>
      <c r="O103" s="10"/>
    </row>
    <row r="104" spans="2:15" x14ac:dyDescent="0.35">
      <c r="B104" s="10"/>
      <c r="C104" s="10"/>
      <c r="D104" s="10"/>
      <c r="E104" s="10"/>
      <c r="F104" s="10"/>
      <c r="G104" s="10"/>
      <c r="H104" s="12"/>
      <c r="I104" s="10"/>
      <c r="J104" s="10"/>
      <c r="K104" s="10"/>
      <c r="L104" s="10"/>
      <c r="M104" s="10"/>
      <c r="N104" s="10"/>
      <c r="O104" s="10"/>
    </row>
    <row r="105" spans="2:15" x14ac:dyDescent="0.35">
      <c r="B105" s="10"/>
      <c r="C105" s="10"/>
      <c r="D105" s="10"/>
      <c r="E105" s="10"/>
      <c r="F105" s="10"/>
      <c r="G105" s="10"/>
      <c r="H105" s="12"/>
      <c r="I105" s="10"/>
      <c r="J105" s="10"/>
      <c r="K105" s="10"/>
      <c r="L105" s="10"/>
      <c r="M105" s="10"/>
      <c r="N105" s="10"/>
      <c r="O105" s="10"/>
    </row>
    <row r="106" spans="2:15" x14ac:dyDescent="0.35">
      <c r="B106" s="10"/>
      <c r="C106" s="10"/>
      <c r="D106" s="10"/>
      <c r="E106" s="10"/>
      <c r="F106" s="10"/>
      <c r="G106" s="10"/>
      <c r="H106" s="12"/>
      <c r="I106" s="10"/>
      <c r="J106" s="10"/>
      <c r="K106" s="10"/>
      <c r="L106" s="10"/>
      <c r="M106" s="10"/>
      <c r="N106" s="10"/>
      <c r="O106" s="10"/>
    </row>
    <row r="107" spans="2:15" x14ac:dyDescent="0.35">
      <c r="B107" s="10"/>
      <c r="C107" s="10"/>
      <c r="D107" s="10"/>
      <c r="E107" s="10"/>
      <c r="F107" s="10"/>
      <c r="G107" s="10"/>
      <c r="H107" s="12"/>
      <c r="I107" s="10"/>
      <c r="J107" s="10"/>
      <c r="K107" s="10"/>
      <c r="L107" s="10"/>
      <c r="M107" s="10"/>
      <c r="N107" s="10"/>
      <c r="O107" s="10"/>
    </row>
    <row r="108" spans="2:15" x14ac:dyDescent="0.35">
      <c r="B108" s="10"/>
      <c r="C108" s="10"/>
      <c r="D108" s="10"/>
      <c r="E108" s="10"/>
      <c r="F108" s="10"/>
      <c r="G108" s="10"/>
      <c r="H108" s="12"/>
      <c r="I108" s="10"/>
      <c r="J108" s="10"/>
      <c r="K108" s="10"/>
      <c r="L108" s="10"/>
      <c r="M108" s="10"/>
      <c r="N108" s="10"/>
      <c r="O108" s="10"/>
    </row>
    <row r="109" spans="2:15" x14ac:dyDescent="0.35">
      <c r="B109" s="10"/>
      <c r="C109" s="10"/>
      <c r="D109" s="10"/>
      <c r="E109" s="10"/>
      <c r="F109" s="10"/>
      <c r="G109" s="10"/>
      <c r="H109" s="12"/>
      <c r="I109" s="10"/>
      <c r="J109" s="10"/>
      <c r="K109" s="10"/>
      <c r="L109" s="10"/>
      <c r="M109" s="10"/>
      <c r="N109" s="10"/>
      <c r="O109" s="10"/>
    </row>
    <row r="110" spans="2:15" x14ac:dyDescent="0.35">
      <c r="B110" s="10"/>
      <c r="C110" s="10"/>
      <c r="D110" s="10"/>
      <c r="E110" s="10"/>
      <c r="F110" s="10"/>
      <c r="G110" s="10"/>
      <c r="H110" s="12"/>
      <c r="I110" s="10"/>
      <c r="J110" s="10"/>
      <c r="K110" s="10"/>
      <c r="L110" s="10"/>
      <c r="M110" s="10"/>
      <c r="N110" s="10"/>
      <c r="O110" s="10"/>
    </row>
    <row r="111" spans="2:15" x14ac:dyDescent="0.35">
      <c r="B111" s="10"/>
      <c r="C111" s="10"/>
      <c r="D111" s="10"/>
      <c r="E111" s="10"/>
      <c r="F111" s="10"/>
      <c r="G111" s="10"/>
      <c r="H111" s="12"/>
      <c r="I111" s="10"/>
      <c r="J111" s="10"/>
      <c r="K111" s="10"/>
      <c r="L111" s="10"/>
      <c r="M111" s="10"/>
      <c r="N111" s="10"/>
      <c r="O111" s="10"/>
    </row>
    <row r="112" spans="2:15" x14ac:dyDescent="0.35">
      <c r="B112" s="10"/>
      <c r="C112" s="10"/>
      <c r="D112" s="10"/>
      <c r="E112" s="10"/>
      <c r="F112" s="10"/>
      <c r="G112" s="10"/>
      <c r="H112" s="12"/>
      <c r="I112" s="10"/>
      <c r="J112" s="10"/>
      <c r="K112" s="10"/>
      <c r="L112" s="10"/>
      <c r="M112" s="10"/>
      <c r="N112" s="10"/>
      <c r="O112" s="10"/>
    </row>
    <row r="113" spans="2:15" x14ac:dyDescent="0.35">
      <c r="B113" s="10"/>
      <c r="C113" s="10"/>
      <c r="D113" s="10"/>
      <c r="E113" s="10"/>
      <c r="F113" s="10"/>
      <c r="G113" s="10"/>
      <c r="H113" s="12"/>
      <c r="I113" s="10"/>
      <c r="J113" s="10"/>
      <c r="K113" s="10"/>
      <c r="L113" s="10"/>
      <c r="M113" s="10"/>
      <c r="N113" s="10"/>
      <c r="O113" s="10"/>
    </row>
    <row r="114" spans="2:15" x14ac:dyDescent="0.35">
      <c r="B114" s="10"/>
      <c r="C114" s="10"/>
      <c r="D114" s="10"/>
      <c r="E114" s="10"/>
      <c r="F114" s="10"/>
      <c r="G114" s="10"/>
      <c r="H114" s="12"/>
      <c r="I114" s="10"/>
      <c r="J114" s="10"/>
      <c r="K114" s="10"/>
      <c r="L114" s="10"/>
      <c r="M114" s="10"/>
      <c r="N114" s="10"/>
      <c r="O114" s="10"/>
    </row>
    <row r="115" spans="2:15" x14ac:dyDescent="0.35">
      <c r="B115" s="10"/>
      <c r="C115" s="10"/>
      <c r="D115" s="10"/>
      <c r="E115" s="10"/>
      <c r="F115" s="10"/>
      <c r="G115" s="10"/>
      <c r="H115" s="12"/>
      <c r="I115" s="10"/>
      <c r="J115" s="10"/>
      <c r="K115" s="10"/>
      <c r="L115" s="10"/>
      <c r="M115" s="10"/>
      <c r="N115" s="10"/>
      <c r="O115" s="10"/>
    </row>
    <row r="116" spans="2:15" x14ac:dyDescent="0.35">
      <c r="B116" s="10"/>
      <c r="C116" s="10"/>
      <c r="D116" s="10"/>
      <c r="E116" s="10"/>
      <c r="F116" s="10"/>
      <c r="G116" s="10"/>
      <c r="H116" s="12"/>
      <c r="I116" s="10"/>
      <c r="J116" s="10"/>
      <c r="K116" s="10"/>
      <c r="L116" s="10"/>
      <c r="M116" s="10"/>
      <c r="N116" s="10"/>
      <c r="O116" s="10"/>
    </row>
    <row r="117" spans="2:15" x14ac:dyDescent="0.35">
      <c r="B117" s="10"/>
      <c r="C117" s="10"/>
      <c r="D117" s="10"/>
      <c r="E117" s="10"/>
      <c r="F117" s="10"/>
      <c r="G117" s="10"/>
      <c r="H117" s="12"/>
      <c r="I117" s="10"/>
      <c r="J117" s="10"/>
      <c r="K117" s="10"/>
      <c r="L117" s="10"/>
      <c r="M117" s="10"/>
      <c r="N117" s="10"/>
      <c r="O117" s="10"/>
    </row>
    <row r="118" spans="2:15" x14ac:dyDescent="0.35">
      <c r="B118" s="10"/>
      <c r="C118" s="10"/>
      <c r="D118" s="10"/>
      <c r="E118" s="10"/>
      <c r="F118" s="10"/>
      <c r="G118" s="10"/>
      <c r="H118" s="12"/>
      <c r="I118" s="10"/>
      <c r="J118" s="10"/>
      <c r="K118" s="10"/>
      <c r="L118" s="10"/>
      <c r="M118" s="10"/>
      <c r="N118" s="10"/>
      <c r="O118" s="10"/>
    </row>
    <row r="119" spans="2:15" x14ac:dyDescent="0.35">
      <c r="B119" s="10"/>
      <c r="C119" s="10"/>
      <c r="D119" s="10"/>
      <c r="E119" s="10"/>
      <c r="F119" s="10"/>
      <c r="G119" s="10"/>
      <c r="H119" s="12"/>
      <c r="I119" s="10"/>
      <c r="J119" s="10"/>
      <c r="K119" s="10"/>
      <c r="L119" s="10"/>
      <c r="M119" s="10"/>
      <c r="N119" s="10"/>
      <c r="O119" s="10"/>
    </row>
    <row r="120" spans="2:15" x14ac:dyDescent="0.35">
      <c r="B120" s="10"/>
      <c r="C120" s="10"/>
      <c r="D120" s="10"/>
      <c r="E120" s="10"/>
      <c r="F120" s="10"/>
      <c r="G120" s="10"/>
      <c r="H120" s="12"/>
      <c r="I120" s="10"/>
      <c r="J120" s="10"/>
      <c r="K120" s="10"/>
      <c r="L120" s="10"/>
      <c r="M120" s="10"/>
      <c r="N120" s="10"/>
      <c r="O120" s="10"/>
    </row>
    <row r="121" spans="2:15" x14ac:dyDescent="0.35">
      <c r="B121" s="10"/>
      <c r="C121" s="10"/>
      <c r="D121" s="10"/>
      <c r="E121" s="10"/>
      <c r="F121" s="10"/>
      <c r="G121" s="10"/>
      <c r="H121" s="12"/>
      <c r="I121" s="10"/>
      <c r="J121" s="10"/>
      <c r="K121" s="10"/>
      <c r="L121" s="10"/>
      <c r="M121" s="10"/>
      <c r="N121" s="10"/>
      <c r="O121" s="10"/>
    </row>
    <row r="122" spans="2:15" x14ac:dyDescent="0.35">
      <c r="B122" s="10"/>
      <c r="C122" s="10"/>
      <c r="D122" s="10"/>
      <c r="E122" s="10"/>
      <c r="F122" s="10"/>
      <c r="G122" s="10"/>
      <c r="H122" s="12"/>
      <c r="I122" s="10"/>
      <c r="J122" s="10"/>
      <c r="K122" s="10"/>
      <c r="L122" s="10"/>
      <c r="M122" s="10"/>
      <c r="N122" s="10"/>
      <c r="O122" s="10"/>
    </row>
    <row r="123" spans="2:15" x14ac:dyDescent="0.35">
      <c r="B123" s="10"/>
      <c r="C123" s="10"/>
      <c r="D123" s="10"/>
      <c r="E123" s="10"/>
      <c r="F123" s="10"/>
      <c r="G123" s="10"/>
      <c r="H123" s="12"/>
      <c r="I123" s="10"/>
      <c r="J123" s="10"/>
      <c r="K123" s="10"/>
      <c r="L123" s="10"/>
      <c r="M123" s="10"/>
      <c r="N123" s="10"/>
      <c r="O123" s="10"/>
    </row>
    <row r="124" spans="2:15" x14ac:dyDescent="0.35">
      <c r="B124" s="10"/>
      <c r="C124" s="10"/>
      <c r="D124" s="10"/>
      <c r="E124" s="10"/>
      <c r="F124" s="10"/>
      <c r="G124" s="10"/>
      <c r="H124" s="12"/>
      <c r="I124" s="10"/>
      <c r="J124" s="10"/>
      <c r="K124" s="10"/>
      <c r="L124" s="10"/>
      <c r="M124" s="10"/>
      <c r="N124" s="10"/>
      <c r="O124" s="10"/>
    </row>
    <row r="125" spans="2:15" x14ac:dyDescent="0.35">
      <c r="B125" s="10"/>
      <c r="C125" s="10"/>
      <c r="D125" s="10"/>
      <c r="E125" s="10"/>
      <c r="F125" s="10"/>
      <c r="G125" s="10"/>
      <c r="H125" s="12"/>
      <c r="I125" s="10"/>
      <c r="J125" s="10"/>
      <c r="K125" s="10"/>
      <c r="L125" s="10"/>
      <c r="M125" s="10"/>
      <c r="N125" s="10"/>
      <c r="O125" s="10"/>
    </row>
    <row r="126" spans="2:15" x14ac:dyDescent="0.35">
      <c r="B126" s="10"/>
      <c r="C126" s="10"/>
      <c r="D126" s="10"/>
      <c r="E126" s="10"/>
      <c r="F126" s="10"/>
      <c r="G126" s="10"/>
      <c r="H126" s="12"/>
      <c r="I126" s="10"/>
      <c r="J126" s="10"/>
      <c r="K126" s="10"/>
      <c r="L126" s="10"/>
      <c r="M126" s="10"/>
      <c r="N126" s="10"/>
      <c r="O126" s="10"/>
    </row>
    <row r="127" spans="2:15" x14ac:dyDescent="0.35">
      <c r="B127" s="10"/>
      <c r="C127" s="10"/>
      <c r="D127" s="10"/>
      <c r="E127" s="10"/>
      <c r="F127" s="10"/>
      <c r="G127" s="10"/>
      <c r="H127" s="12"/>
      <c r="I127" s="10"/>
      <c r="J127" s="10"/>
      <c r="K127" s="10"/>
      <c r="L127" s="10"/>
      <c r="M127" s="10"/>
      <c r="N127" s="10"/>
      <c r="O127" s="10"/>
    </row>
    <row r="128" spans="2:15" x14ac:dyDescent="0.35">
      <c r="B128" s="10"/>
      <c r="C128" s="10"/>
      <c r="D128" s="10"/>
      <c r="E128" s="10"/>
      <c r="F128" s="10"/>
      <c r="G128" s="10"/>
      <c r="H128" s="12"/>
      <c r="I128" s="10"/>
      <c r="J128" s="10"/>
      <c r="K128" s="10"/>
      <c r="L128" s="10"/>
      <c r="M128" s="10"/>
      <c r="N128" s="10"/>
      <c r="O128" s="10"/>
    </row>
    <row r="129" spans="2:15" x14ac:dyDescent="0.35">
      <c r="B129" s="10"/>
      <c r="C129" s="10"/>
      <c r="D129" s="10"/>
      <c r="E129" s="10"/>
      <c r="F129" s="10"/>
      <c r="G129" s="10"/>
      <c r="H129" s="12"/>
      <c r="I129" s="10"/>
      <c r="J129" s="10"/>
      <c r="K129" s="10"/>
      <c r="L129" s="10"/>
      <c r="M129" s="10"/>
      <c r="N129" s="10"/>
      <c r="O129" s="10"/>
    </row>
    <row r="130" spans="2:15" x14ac:dyDescent="0.35">
      <c r="B130" s="10"/>
      <c r="C130" s="10"/>
      <c r="D130" s="10"/>
      <c r="E130" s="10"/>
      <c r="F130" s="10"/>
      <c r="G130" s="10"/>
      <c r="H130" s="12"/>
      <c r="I130" s="10"/>
      <c r="J130" s="10"/>
      <c r="K130" s="10"/>
      <c r="L130" s="10"/>
      <c r="M130" s="10"/>
      <c r="N130" s="10"/>
      <c r="O130" s="10"/>
    </row>
    <row r="131" spans="2:15" x14ac:dyDescent="0.35">
      <c r="B131" s="10"/>
      <c r="C131" s="10"/>
      <c r="D131" s="10"/>
      <c r="E131" s="10"/>
      <c r="F131" s="10"/>
      <c r="G131" s="10"/>
      <c r="H131" s="12"/>
      <c r="I131" s="10"/>
      <c r="J131" s="10"/>
      <c r="K131" s="10"/>
      <c r="L131" s="10"/>
      <c r="M131" s="10"/>
      <c r="N131" s="10"/>
      <c r="O131" s="10"/>
    </row>
    <row r="132" spans="2:15" x14ac:dyDescent="0.35">
      <c r="B132" s="10"/>
      <c r="C132" s="10"/>
      <c r="D132" s="10"/>
      <c r="E132" s="10"/>
      <c r="F132" s="10"/>
      <c r="G132" s="10"/>
      <c r="H132" s="12"/>
      <c r="I132" s="10"/>
      <c r="J132" s="10"/>
      <c r="K132" s="10"/>
      <c r="L132" s="10"/>
      <c r="M132" s="10"/>
      <c r="N132" s="10"/>
      <c r="O132" s="10"/>
    </row>
    <row r="133" spans="2:15" x14ac:dyDescent="0.35">
      <c r="B133" s="10"/>
      <c r="C133" s="10"/>
      <c r="D133" s="10"/>
      <c r="E133" s="10"/>
      <c r="F133" s="10"/>
      <c r="G133" s="10"/>
      <c r="H133" s="12"/>
      <c r="I133" s="10"/>
      <c r="J133" s="10"/>
      <c r="K133" s="10"/>
      <c r="L133" s="10"/>
      <c r="M133" s="10"/>
      <c r="N133" s="10"/>
      <c r="O133" s="10"/>
    </row>
    <row r="134" spans="2:15" x14ac:dyDescent="0.35">
      <c r="B134" s="10"/>
      <c r="C134" s="10"/>
      <c r="D134" s="10"/>
      <c r="E134" s="10"/>
      <c r="F134" s="10"/>
      <c r="G134" s="10"/>
      <c r="H134" s="12"/>
      <c r="I134" s="10"/>
      <c r="J134" s="10"/>
      <c r="K134" s="10"/>
      <c r="L134" s="10"/>
      <c r="M134" s="10"/>
      <c r="N134" s="10"/>
      <c r="O134" s="10"/>
    </row>
    <row r="135" spans="2:15" x14ac:dyDescent="0.35">
      <c r="B135" s="10"/>
      <c r="C135" s="10"/>
      <c r="D135" s="10"/>
      <c r="E135" s="10"/>
      <c r="F135" s="10"/>
      <c r="G135" s="10"/>
      <c r="H135" s="12"/>
      <c r="I135" s="10"/>
      <c r="J135" s="10"/>
      <c r="K135" s="10"/>
      <c r="L135" s="10"/>
      <c r="M135" s="10"/>
      <c r="N135" s="10"/>
      <c r="O135" s="10"/>
    </row>
    <row r="136" spans="2:15" x14ac:dyDescent="0.35">
      <c r="B136" s="10"/>
      <c r="C136" s="10"/>
      <c r="D136" s="10"/>
      <c r="E136" s="10"/>
      <c r="F136" s="10"/>
      <c r="G136" s="10"/>
      <c r="H136" s="12"/>
      <c r="I136" s="10"/>
      <c r="J136" s="10"/>
      <c r="K136" s="10"/>
      <c r="L136" s="10"/>
      <c r="M136" s="10"/>
      <c r="N136" s="10"/>
      <c r="O136" s="10"/>
    </row>
    <row r="137" spans="2:15" x14ac:dyDescent="0.35">
      <c r="B137" s="10"/>
      <c r="C137" s="10"/>
      <c r="D137" s="10"/>
      <c r="E137" s="10"/>
      <c r="F137" s="10"/>
      <c r="G137" s="10"/>
      <c r="H137" s="12"/>
      <c r="I137" s="10"/>
      <c r="J137" s="10"/>
      <c r="K137" s="10"/>
      <c r="L137" s="10"/>
      <c r="M137" s="10"/>
      <c r="N137" s="10"/>
      <c r="O137" s="10"/>
    </row>
    <row r="138" spans="2:15" x14ac:dyDescent="0.35">
      <c r="B138" s="10"/>
      <c r="C138" s="10"/>
      <c r="D138" s="10"/>
      <c r="E138" s="10"/>
      <c r="F138" s="10"/>
      <c r="G138" s="10"/>
      <c r="H138" s="12"/>
      <c r="I138" s="10"/>
      <c r="J138" s="10"/>
      <c r="K138" s="10"/>
      <c r="L138" s="10"/>
      <c r="M138" s="10"/>
      <c r="N138" s="10"/>
      <c r="O138" s="10"/>
    </row>
    <row r="139" spans="2:15" x14ac:dyDescent="0.35">
      <c r="B139" s="10"/>
      <c r="C139" s="10"/>
      <c r="D139" s="10"/>
      <c r="E139" s="10"/>
      <c r="F139" s="10"/>
      <c r="G139" s="10"/>
      <c r="H139" s="12"/>
      <c r="I139" s="10"/>
      <c r="J139" s="10"/>
      <c r="K139" s="10"/>
      <c r="L139" s="10"/>
      <c r="M139" s="10"/>
      <c r="N139" s="10"/>
      <c r="O139" s="10"/>
    </row>
    <row r="140" spans="2:15" x14ac:dyDescent="0.35">
      <c r="B140" s="10"/>
      <c r="C140" s="10"/>
      <c r="D140" s="10"/>
      <c r="E140" s="10"/>
      <c r="F140" s="10"/>
      <c r="G140" s="10"/>
      <c r="H140" s="12"/>
      <c r="I140" s="10"/>
      <c r="J140" s="10"/>
      <c r="K140" s="10"/>
      <c r="L140" s="10"/>
      <c r="M140" s="10"/>
      <c r="N140" s="10"/>
      <c r="O140" s="10"/>
    </row>
    <row r="141" spans="2:15" x14ac:dyDescent="0.35">
      <c r="B141" s="10"/>
      <c r="C141" s="10"/>
      <c r="D141" s="10"/>
      <c r="E141" s="10"/>
      <c r="F141" s="10"/>
      <c r="G141" s="10"/>
      <c r="H141" s="12"/>
      <c r="I141" s="10"/>
      <c r="J141" s="10"/>
      <c r="K141" s="10"/>
      <c r="L141" s="10"/>
      <c r="M141" s="10"/>
      <c r="N141" s="10"/>
      <c r="O141" s="10"/>
    </row>
    <row r="142" spans="2:15" x14ac:dyDescent="0.35">
      <c r="B142" s="10"/>
      <c r="C142" s="10"/>
      <c r="D142" s="10"/>
      <c r="E142" s="10"/>
      <c r="F142" s="10"/>
      <c r="G142" s="10"/>
      <c r="H142" s="12"/>
      <c r="I142" s="10"/>
      <c r="J142" s="10"/>
      <c r="K142" s="10"/>
      <c r="L142" s="10"/>
      <c r="M142" s="10"/>
      <c r="N142" s="10"/>
      <c r="O142" s="10"/>
    </row>
    <row r="143" spans="2:15" x14ac:dyDescent="0.35">
      <c r="B143" s="10"/>
      <c r="C143" s="10"/>
      <c r="D143" s="10"/>
      <c r="E143" s="10"/>
      <c r="F143" s="10"/>
      <c r="G143" s="10"/>
      <c r="H143" s="12"/>
      <c r="I143" s="10"/>
      <c r="J143" s="10"/>
      <c r="K143" s="10"/>
      <c r="L143" s="10"/>
      <c r="M143" s="10"/>
      <c r="N143" s="10"/>
      <c r="O143" s="10"/>
    </row>
    <row r="144" spans="2:15" x14ac:dyDescent="0.35">
      <c r="B144" s="10"/>
      <c r="C144" s="10"/>
      <c r="D144" s="10"/>
      <c r="E144" s="10"/>
      <c r="F144" s="10"/>
      <c r="G144" s="10"/>
      <c r="H144" s="12"/>
      <c r="I144" s="10"/>
      <c r="J144" s="10"/>
      <c r="K144" s="10"/>
      <c r="L144" s="10"/>
      <c r="M144" s="10"/>
      <c r="N144" s="10"/>
      <c r="O144" s="10"/>
    </row>
    <row r="145" spans="2:15" x14ac:dyDescent="0.35">
      <c r="B145" s="10"/>
      <c r="C145" s="10"/>
      <c r="D145" s="10"/>
      <c r="E145" s="10"/>
      <c r="F145" s="10"/>
      <c r="G145" s="10"/>
      <c r="H145" s="12"/>
      <c r="I145" s="10"/>
      <c r="J145" s="10"/>
      <c r="K145" s="10"/>
      <c r="L145" s="10"/>
      <c r="M145" s="10"/>
      <c r="N145" s="10"/>
      <c r="O145" s="10"/>
    </row>
    <row r="146" spans="2:15" x14ac:dyDescent="0.35">
      <c r="B146" s="10"/>
      <c r="C146" s="10"/>
      <c r="D146" s="10"/>
      <c r="E146" s="10"/>
      <c r="F146" s="10"/>
      <c r="G146" s="10"/>
      <c r="H146" s="12"/>
      <c r="I146" s="10"/>
      <c r="J146" s="10"/>
      <c r="K146" s="10"/>
      <c r="L146" s="10"/>
      <c r="M146" s="10"/>
      <c r="N146" s="10"/>
      <c r="O146" s="10"/>
    </row>
    <row r="147" spans="2:15" x14ac:dyDescent="0.35">
      <c r="B147" s="10"/>
      <c r="C147" s="10"/>
      <c r="D147" s="10"/>
      <c r="E147" s="10"/>
      <c r="F147" s="10"/>
      <c r="G147" s="10"/>
      <c r="H147" s="12"/>
      <c r="I147" s="10"/>
      <c r="J147" s="10"/>
      <c r="K147" s="10"/>
      <c r="L147" s="10"/>
      <c r="M147" s="10"/>
      <c r="N147" s="10"/>
      <c r="O147" s="10"/>
    </row>
    <row r="148" spans="2:15" x14ac:dyDescent="0.35">
      <c r="B148" s="10"/>
      <c r="C148" s="10"/>
      <c r="D148" s="10"/>
      <c r="E148" s="10"/>
      <c r="F148" s="10"/>
      <c r="G148" s="10"/>
      <c r="H148" s="12"/>
      <c r="I148" s="10"/>
      <c r="J148" s="10"/>
      <c r="K148" s="10"/>
      <c r="L148" s="10"/>
      <c r="M148" s="10"/>
      <c r="N148" s="10"/>
      <c r="O148" s="10"/>
    </row>
    <row r="149" spans="2:15" x14ac:dyDescent="0.35">
      <c r="B149" s="10"/>
      <c r="C149" s="10"/>
      <c r="D149" s="10"/>
      <c r="E149" s="10"/>
      <c r="F149" s="10"/>
      <c r="G149" s="10"/>
      <c r="H149" s="12"/>
      <c r="I149" s="10"/>
      <c r="J149" s="10"/>
      <c r="K149" s="10"/>
      <c r="L149" s="10"/>
      <c r="M149" s="10"/>
      <c r="N149" s="10"/>
      <c r="O149" s="10"/>
    </row>
    <row r="150" spans="2:15" x14ac:dyDescent="0.35">
      <c r="B150" s="10"/>
      <c r="C150" s="10"/>
      <c r="D150" s="10"/>
      <c r="E150" s="10"/>
      <c r="F150" s="10"/>
      <c r="G150" s="10"/>
      <c r="H150" s="12"/>
      <c r="I150" s="10"/>
      <c r="J150" s="10"/>
      <c r="K150" s="10"/>
      <c r="L150" s="10"/>
      <c r="M150" s="10"/>
      <c r="N150" s="10"/>
      <c r="O150" s="10"/>
    </row>
    <row r="151" spans="2:15" x14ac:dyDescent="0.35">
      <c r="B151" s="10"/>
      <c r="C151" s="10"/>
      <c r="D151" s="10"/>
      <c r="E151" s="10"/>
      <c r="F151" s="10"/>
      <c r="G151" s="10"/>
      <c r="H151" s="12"/>
      <c r="I151" s="10"/>
      <c r="J151" s="10"/>
      <c r="K151" s="10"/>
      <c r="L151" s="10"/>
      <c r="M151" s="10"/>
      <c r="N151" s="10"/>
      <c r="O151" s="10"/>
    </row>
    <row r="152" spans="2:15" x14ac:dyDescent="0.35">
      <c r="B152" s="10"/>
      <c r="C152" s="10"/>
      <c r="D152" s="10"/>
      <c r="E152" s="10"/>
      <c r="F152" s="10"/>
      <c r="G152" s="10"/>
      <c r="H152" s="12"/>
      <c r="I152" s="10"/>
      <c r="J152" s="10"/>
      <c r="K152" s="10"/>
      <c r="L152" s="10"/>
      <c r="M152" s="10"/>
      <c r="N152" s="10"/>
      <c r="O152" s="10"/>
    </row>
    <row r="153" spans="2:15" x14ac:dyDescent="0.35">
      <c r="B153" s="10"/>
      <c r="C153" s="10"/>
      <c r="D153" s="10"/>
      <c r="E153" s="10"/>
      <c r="F153" s="10"/>
      <c r="G153" s="10"/>
      <c r="H153" s="12"/>
      <c r="I153" s="10"/>
      <c r="J153" s="10"/>
      <c r="K153" s="10"/>
      <c r="L153" s="10"/>
      <c r="M153" s="10"/>
      <c r="N153" s="10"/>
      <c r="O153" s="10"/>
    </row>
    <row r="154" spans="2:15" x14ac:dyDescent="0.35">
      <c r="B154" s="10"/>
      <c r="C154" s="10"/>
      <c r="D154" s="10"/>
      <c r="E154" s="10"/>
      <c r="F154" s="10"/>
      <c r="G154" s="10"/>
      <c r="H154" s="12"/>
      <c r="I154" s="10"/>
      <c r="J154" s="10"/>
      <c r="K154" s="10"/>
      <c r="L154" s="10"/>
      <c r="M154" s="10"/>
      <c r="N154" s="10"/>
      <c r="O154" s="10"/>
    </row>
    <row r="155" spans="2:15" x14ac:dyDescent="0.35">
      <c r="B155" s="10"/>
      <c r="C155" s="10"/>
      <c r="D155" s="10"/>
      <c r="E155" s="10"/>
      <c r="F155" s="10"/>
      <c r="G155" s="10"/>
      <c r="H155" s="12"/>
      <c r="I155" s="10"/>
      <c r="J155" s="10"/>
      <c r="K155" s="10"/>
      <c r="L155" s="10"/>
      <c r="M155" s="10"/>
      <c r="N155" s="10"/>
      <c r="O155" s="10"/>
    </row>
    <row r="156" spans="2:15" x14ac:dyDescent="0.35">
      <c r="B156" s="10"/>
      <c r="C156" s="10"/>
      <c r="D156" s="10"/>
      <c r="E156" s="10"/>
      <c r="F156" s="10"/>
      <c r="G156" s="10"/>
      <c r="H156" s="12"/>
      <c r="I156" s="10"/>
      <c r="J156" s="10"/>
      <c r="K156" s="10"/>
      <c r="L156" s="10"/>
      <c r="M156" s="10"/>
      <c r="N156" s="10"/>
      <c r="O156" s="10"/>
    </row>
    <row r="157" spans="2:15" x14ac:dyDescent="0.35">
      <c r="B157" s="10"/>
      <c r="C157" s="10"/>
      <c r="D157" s="10"/>
      <c r="E157" s="10"/>
      <c r="F157" s="10"/>
      <c r="G157" s="10"/>
      <c r="H157" s="12"/>
      <c r="I157" s="10"/>
      <c r="J157" s="10"/>
      <c r="K157" s="10"/>
      <c r="L157" s="10"/>
      <c r="M157" s="10"/>
      <c r="N157" s="10"/>
      <c r="O157" s="10"/>
    </row>
    <row r="158" spans="2:15" x14ac:dyDescent="0.35">
      <c r="B158" s="10"/>
      <c r="C158" s="10"/>
      <c r="D158" s="10"/>
      <c r="E158" s="10"/>
      <c r="F158" s="10"/>
      <c r="G158" s="10"/>
      <c r="H158" s="12"/>
      <c r="I158" s="10"/>
      <c r="J158" s="10"/>
      <c r="K158" s="10"/>
      <c r="L158" s="10"/>
      <c r="M158" s="10"/>
      <c r="N158" s="10"/>
      <c r="O158" s="10"/>
    </row>
    <row r="159" spans="2:15" x14ac:dyDescent="0.35">
      <c r="B159" s="10"/>
      <c r="C159" s="10"/>
      <c r="D159" s="10"/>
      <c r="E159" s="10"/>
      <c r="F159" s="10"/>
      <c r="G159" s="10"/>
      <c r="H159" s="12"/>
      <c r="I159" s="10"/>
      <c r="J159" s="10"/>
      <c r="K159" s="10"/>
      <c r="L159" s="10"/>
      <c r="M159" s="10"/>
      <c r="N159" s="10"/>
      <c r="O159" s="10"/>
    </row>
    <row r="160" spans="2:15" x14ac:dyDescent="0.35">
      <c r="B160" s="10"/>
      <c r="C160" s="10"/>
      <c r="D160" s="10"/>
      <c r="E160" s="10"/>
      <c r="F160" s="10"/>
      <c r="G160" s="10"/>
      <c r="H160" s="12"/>
      <c r="I160" s="10"/>
      <c r="J160" s="10"/>
      <c r="K160" s="10"/>
      <c r="L160" s="10"/>
      <c r="M160" s="10"/>
      <c r="N160" s="10"/>
      <c r="O160" s="10"/>
    </row>
    <row r="161" spans="2:15" x14ac:dyDescent="0.35">
      <c r="B161" s="10"/>
      <c r="C161" s="10"/>
      <c r="D161" s="10"/>
      <c r="E161" s="10"/>
      <c r="F161" s="10"/>
      <c r="G161" s="10"/>
      <c r="H161" s="12"/>
      <c r="I161" s="10"/>
      <c r="J161" s="10"/>
      <c r="K161" s="10"/>
      <c r="L161" s="10"/>
      <c r="M161" s="10"/>
      <c r="N161" s="10"/>
      <c r="O161" s="10"/>
    </row>
    <row r="162" spans="2:15" x14ac:dyDescent="0.35">
      <c r="B162" s="10"/>
      <c r="C162" s="10"/>
      <c r="D162" s="10"/>
      <c r="E162" s="10"/>
      <c r="F162" s="10"/>
      <c r="G162" s="10"/>
      <c r="H162" s="12"/>
      <c r="I162" s="10"/>
      <c r="J162" s="10"/>
      <c r="K162" s="10"/>
      <c r="L162" s="10"/>
      <c r="M162" s="10"/>
      <c r="N162" s="10"/>
      <c r="O162" s="10"/>
    </row>
    <row r="163" spans="2:15" x14ac:dyDescent="0.35">
      <c r="B163" s="10"/>
      <c r="C163" s="10"/>
      <c r="D163" s="10"/>
      <c r="E163" s="10"/>
      <c r="F163" s="10"/>
      <c r="G163" s="10"/>
      <c r="H163" s="12"/>
      <c r="I163" s="10"/>
      <c r="J163" s="10"/>
      <c r="K163" s="10"/>
      <c r="L163" s="10"/>
      <c r="M163" s="10"/>
      <c r="N163" s="10"/>
      <c r="O163" s="10"/>
    </row>
    <row r="164" spans="2:15" x14ac:dyDescent="0.35">
      <c r="B164" s="10"/>
      <c r="C164" s="10"/>
      <c r="D164" s="10"/>
      <c r="E164" s="10"/>
      <c r="F164" s="10"/>
      <c r="G164" s="10"/>
      <c r="H164" s="12"/>
      <c r="I164" s="10"/>
      <c r="J164" s="10"/>
      <c r="K164" s="10"/>
      <c r="L164" s="10"/>
      <c r="M164" s="10"/>
      <c r="N164" s="10"/>
      <c r="O164" s="10"/>
    </row>
    <row r="165" spans="2:15" x14ac:dyDescent="0.35">
      <c r="B165" s="10"/>
      <c r="C165" s="10"/>
      <c r="D165" s="10"/>
      <c r="E165" s="10"/>
      <c r="F165" s="10"/>
      <c r="G165" s="10"/>
      <c r="H165" s="12"/>
      <c r="I165" s="10"/>
      <c r="J165" s="10"/>
      <c r="K165" s="10"/>
      <c r="L165" s="10"/>
      <c r="M165" s="10"/>
      <c r="N165" s="10"/>
      <c r="O165" s="10"/>
    </row>
    <row r="166" spans="2:15" x14ac:dyDescent="0.35">
      <c r="B166" s="10"/>
      <c r="C166" s="10"/>
      <c r="D166" s="10"/>
      <c r="E166" s="10"/>
      <c r="F166" s="10"/>
      <c r="G166" s="10"/>
      <c r="H166" s="12"/>
      <c r="I166" s="10"/>
      <c r="J166" s="10"/>
      <c r="K166" s="10"/>
      <c r="L166" s="10"/>
      <c r="M166" s="10"/>
      <c r="N166" s="10"/>
      <c r="O166" s="10"/>
    </row>
    <row r="167" spans="2:15" x14ac:dyDescent="0.35">
      <c r="B167" s="10"/>
      <c r="C167" s="10"/>
      <c r="D167" s="10"/>
      <c r="E167" s="10"/>
      <c r="F167" s="10"/>
      <c r="G167" s="10"/>
      <c r="H167" s="12"/>
      <c r="I167" s="10"/>
      <c r="J167" s="10"/>
      <c r="K167" s="10"/>
      <c r="L167" s="10"/>
      <c r="M167" s="10"/>
      <c r="N167" s="10"/>
      <c r="O167" s="10"/>
    </row>
    <row r="168" spans="2:15" x14ac:dyDescent="0.35">
      <c r="B168" s="10"/>
      <c r="C168" s="10"/>
      <c r="D168" s="10"/>
      <c r="E168" s="10"/>
      <c r="F168" s="10"/>
      <c r="G168" s="10"/>
      <c r="H168" s="12"/>
      <c r="I168" s="10"/>
      <c r="J168" s="10"/>
      <c r="K168" s="10"/>
      <c r="L168" s="10"/>
      <c r="M168" s="10"/>
      <c r="N168" s="10"/>
      <c r="O168" s="10"/>
    </row>
    <row r="169" spans="2:15" x14ac:dyDescent="0.35">
      <c r="B169" s="10"/>
      <c r="C169" s="10"/>
      <c r="D169" s="10"/>
      <c r="E169" s="10"/>
      <c r="F169" s="10"/>
      <c r="G169" s="10"/>
      <c r="H169" s="12"/>
      <c r="I169" s="10"/>
      <c r="J169" s="10"/>
      <c r="K169" s="10"/>
      <c r="L169" s="10"/>
      <c r="M169" s="10"/>
      <c r="N169" s="10"/>
      <c r="O169" s="10"/>
    </row>
    <row r="170" spans="2:15" x14ac:dyDescent="0.35">
      <c r="B170" s="10"/>
      <c r="C170" s="10"/>
      <c r="D170" s="10"/>
      <c r="E170" s="10"/>
      <c r="F170" s="10"/>
      <c r="G170" s="10"/>
      <c r="H170" s="12"/>
      <c r="I170" s="10"/>
      <c r="J170" s="10"/>
      <c r="K170" s="10"/>
      <c r="L170" s="10"/>
      <c r="M170" s="10"/>
      <c r="N170" s="10"/>
      <c r="O170" s="10"/>
    </row>
    <row r="171" spans="2:15" x14ac:dyDescent="0.35">
      <c r="B171" s="10"/>
      <c r="C171" s="10"/>
      <c r="D171" s="10"/>
      <c r="E171" s="10"/>
      <c r="F171" s="10"/>
      <c r="G171" s="10"/>
      <c r="H171" s="12"/>
      <c r="I171" s="10"/>
      <c r="J171" s="10"/>
      <c r="K171" s="10"/>
      <c r="L171" s="10"/>
      <c r="M171" s="10"/>
      <c r="N171" s="10"/>
      <c r="O171" s="10"/>
    </row>
    <row r="172" spans="2:15" x14ac:dyDescent="0.35">
      <c r="B172" s="10"/>
      <c r="C172" s="10"/>
      <c r="D172" s="10"/>
      <c r="E172" s="10"/>
      <c r="F172" s="10"/>
      <c r="G172" s="10"/>
      <c r="H172" s="12"/>
      <c r="I172" s="10"/>
      <c r="J172" s="10"/>
      <c r="K172" s="10"/>
      <c r="L172" s="10"/>
      <c r="M172" s="10"/>
      <c r="N172" s="10"/>
      <c r="O172" s="10"/>
    </row>
    <row r="173" spans="2:15" x14ac:dyDescent="0.35">
      <c r="B173" s="10"/>
      <c r="C173" s="10"/>
      <c r="D173" s="10"/>
      <c r="E173" s="10"/>
      <c r="F173" s="10"/>
      <c r="G173" s="10"/>
      <c r="H173" s="12"/>
      <c r="I173" s="10"/>
      <c r="J173" s="10"/>
      <c r="K173" s="10"/>
      <c r="L173" s="10"/>
      <c r="M173" s="10"/>
      <c r="N173" s="10"/>
      <c r="O173" s="10"/>
    </row>
    <row r="174" spans="2:15" x14ac:dyDescent="0.35">
      <c r="B174" s="10"/>
      <c r="C174" s="10"/>
      <c r="D174" s="10"/>
      <c r="E174" s="10"/>
      <c r="F174" s="10"/>
      <c r="G174" s="10"/>
      <c r="H174" s="12"/>
      <c r="I174" s="10"/>
      <c r="J174" s="10"/>
      <c r="K174" s="10"/>
      <c r="L174" s="10"/>
      <c r="M174" s="10"/>
      <c r="N174" s="10"/>
      <c r="O174" s="10"/>
    </row>
    <row r="175" spans="2:15" x14ac:dyDescent="0.35">
      <c r="B175" s="10"/>
      <c r="C175" s="10"/>
      <c r="D175" s="10"/>
      <c r="E175" s="10"/>
      <c r="F175" s="10"/>
      <c r="G175" s="10"/>
      <c r="H175" s="12"/>
      <c r="I175" s="10"/>
      <c r="J175" s="10"/>
      <c r="K175" s="10"/>
      <c r="L175" s="10"/>
      <c r="M175" s="10"/>
      <c r="N175" s="10"/>
      <c r="O175" s="10"/>
    </row>
    <row r="176" spans="2:15" x14ac:dyDescent="0.35">
      <c r="B176" s="10"/>
      <c r="C176" s="10"/>
      <c r="D176" s="10"/>
      <c r="E176" s="10"/>
      <c r="F176" s="10"/>
      <c r="G176" s="10"/>
      <c r="H176" s="12"/>
      <c r="I176" s="10"/>
      <c r="J176" s="10"/>
      <c r="K176" s="10"/>
      <c r="L176" s="10"/>
      <c r="M176" s="10"/>
      <c r="N176" s="10"/>
      <c r="O176" s="10"/>
    </row>
    <row r="177" spans="2:15" x14ac:dyDescent="0.35">
      <c r="B177" s="10"/>
      <c r="C177" s="10"/>
      <c r="D177" s="10"/>
      <c r="E177" s="10"/>
      <c r="F177" s="10"/>
      <c r="G177" s="10"/>
      <c r="H177" s="12"/>
      <c r="I177" s="10"/>
      <c r="J177" s="10"/>
      <c r="K177" s="10"/>
      <c r="L177" s="10"/>
      <c r="M177" s="10"/>
      <c r="N177" s="10"/>
      <c r="O177" s="10"/>
    </row>
    <row r="178" spans="2:15" x14ac:dyDescent="0.35">
      <c r="B178" s="10"/>
      <c r="C178" s="10"/>
      <c r="D178" s="10"/>
      <c r="E178" s="10"/>
      <c r="F178" s="10"/>
      <c r="G178" s="10"/>
      <c r="H178" s="12"/>
      <c r="I178" s="10"/>
      <c r="J178" s="10"/>
      <c r="K178" s="10"/>
      <c r="L178" s="10"/>
      <c r="M178" s="10"/>
      <c r="N178" s="10"/>
      <c r="O178" s="10"/>
    </row>
    <row r="179" spans="2:15" x14ac:dyDescent="0.35">
      <c r="B179" s="10"/>
      <c r="C179" s="10"/>
      <c r="D179" s="10"/>
      <c r="E179" s="10"/>
      <c r="F179" s="10"/>
      <c r="G179" s="10"/>
      <c r="H179" s="12"/>
      <c r="I179" s="10"/>
      <c r="J179" s="10"/>
      <c r="K179" s="10"/>
      <c r="L179" s="10"/>
      <c r="M179" s="10"/>
      <c r="N179" s="10"/>
      <c r="O179" s="10"/>
    </row>
    <row r="180" spans="2:15" x14ac:dyDescent="0.35">
      <c r="B180" s="10"/>
      <c r="C180" s="10"/>
      <c r="D180" s="10"/>
      <c r="E180" s="10"/>
      <c r="F180" s="10"/>
      <c r="G180" s="10"/>
      <c r="H180" s="12"/>
      <c r="I180" s="10"/>
      <c r="J180" s="10"/>
      <c r="K180" s="10"/>
      <c r="L180" s="10"/>
      <c r="M180" s="10"/>
      <c r="N180" s="10"/>
      <c r="O180" s="10"/>
    </row>
    <row r="181" spans="2:15" x14ac:dyDescent="0.35">
      <c r="B181" s="10"/>
      <c r="C181" s="10"/>
      <c r="D181" s="10"/>
      <c r="E181" s="10"/>
      <c r="F181" s="10"/>
      <c r="G181" s="10"/>
      <c r="H181" s="12"/>
      <c r="I181" s="10"/>
      <c r="J181" s="10"/>
      <c r="K181" s="10"/>
      <c r="L181" s="10"/>
      <c r="M181" s="10"/>
      <c r="N181" s="10"/>
      <c r="O181" s="10"/>
    </row>
    <row r="182" spans="2:15" x14ac:dyDescent="0.35">
      <c r="B182" s="10"/>
      <c r="C182" s="10"/>
      <c r="D182" s="10"/>
      <c r="E182" s="10"/>
      <c r="F182" s="10"/>
      <c r="G182" s="10"/>
      <c r="H182" s="12"/>
      <c r="I182" s="10"/>
      <c r="J182" s="10"/>
      <c r="K182" s="10"/>
      <c r="L182" s="10"/>
      <c r="M182" s="10"/>
      <c r="N182" s="10"/>
      <c r="O182" s="10"/>
    </row>
    <row r="183" spans="2:15" x14ac:dyDescent="0.35">
      <c r="B183" s="10"/>
      <c r="C183" s="10"/>
      <c r="D183" s="10"/>
      <c r="E183" s="10"/>
      <c r="F183" s="10"/>
      <c r="G183" s="10"/>
      <c r="H183" s="12"/>
      <c r="I183" s="10"/>
      <c r="J183" s="10"/>
      <c r="K183" s="10"/>
      <c r="L183" s="10"/>
      <c r="M183" s="10"/>
      <c r="N183" s="10"/>
      <c r="O183" s="10"/>
    </row>
    <row r="184" spans="2:15" x14ac:dyDescent="0.35">
      <c r="B184" s="10"/>
      <c r="C184" s="10"/>
      <c r="D184" s="10"/>
      <c r="E184" s="10"/>
      <c r="F184" s="10"/>
      <c r="G184" s="10"/>
      <c r="H184" s="12"/>
      <c r="I184" s="10"/>
      <c r="J184" s="10"/>
      <c r="K184" s="10"/>
      <c r="L184" s="10"/>
      <c r="M184" s="10"/>
      <c r="N184" s="10"/>
      <c r="O184" s="10"/>
    </row>
    <row r="185" spans="2:15" x14ac:dyDescent="0.35">
      <c r="B185" s="10"/>
      <c r="C185" s="10"/>
      <c r="D185" s="10"/>
      <c r="E185" s="10"/>
      <c r="F185" s="10"/>
      <c r="G185" s="10"/>
      <c r="H185" s="12"/>
      <c r="I185" s="10"/>
      <c r="J185" s="10"/>
      <c r="K185" s="10"/>
      <c r="L185" s="10"/>
      <c r="M185" s="10"/>
      <c r="N185" s="10"/>
      <c r="O185" s="10"/>
    </row>
    <row r="186" spans="2:15" x14ac:dyDescent="0.35">
      <c r="B186" s="10"/>
      <c r="C186" s="10"/>
      <c r="D186" s="10"/>
      <c r="E186" s="10"/>
      <c r="F186" s="10"/>
      <c r="G186" s="10"/>
      <c r="H186" s="12"/>
      <c r="I186" s="10"/>
      <c r="J186" s="10"/>
      <c r="K186" s="10"/>
      <c r="L186" s="10"/>
      <c r="M186" s="10"/>
      <c r="N186" s="10"/>
      <c r="O186" s="10"/>
    </row>
    <row r="187" spans="2:15" x14ac:dyDescent="0.35">
      <c r="B187" s="10"/>
      <c r="C187" s="10"/>
      <c r="D187" s="10"/>
      <c r="E187" s="10"/>
      <c r="F187" s="10"/>
      <c r="G187" s="10"/>
      <c r="H187" s="12"/>
      <c r="I187" s="10"/>
      <c r="J187" s="10"/>
      <c r="K187" s="10"/>
      <c r="L187" s="10"/>
      <c r="M187" s="10"/>
      <c r="N187" s="10"/>
      <c r="O187" s="10"/>
    </row>
    <row r="188" spans="2:15" x14ac:dyDescent="0.35">
      <c r="B188" s="10"/>
      <c r="C188" s="10"/>
      <c r="D188" s="10"/>
      <c r="E188" s="10"/>
      <c r="F188" s="10"/>
      <c r="G188" s="10"/>
      <c r="H188" s="12"/>
      <c r="I188" s="10"/>
      <c r="J188" s="10"/>
      <c r="K188" s="10"/>
      <c r="L188" s="10"/>
      <c r="M188" s="10"/>
      <c r="N188" s="10"/>
      <c r="O188" s="10"/>
    </row>
    <row r="189" spans="2:15" x14ac:dyDescent="0.35">
      <c r="B189" s="10"/>
      <c r="C189" s="10"/>
      <c r="D189" s="10"/>
      <c r="E189" s="10"/>
      <c r="F189" s="10"/>
      <c r="G189" s="10"/>
      <c r="H189" s="12"/>
      <c r="I189" s="10"/>
      <c r="J189" s="10"/>
      <c r="K189" s="10"/>
      <c r="L189" s="10"/>
      <c r="M189" s="10"/>
      <c r="N189" s="10"/>
      <c r="O189" s="10"/>
    </row>
    <row r="190" spans="2:15" x14ac:dyDescent="0.35">
      <c r="B190" s="10"/>
      <c r="C190" s="10"/>
      <c r="D190" s="10"/>
      <c r="E190" s="10"/>
      <c r="F190" s="10"/>
      <c r="G190" s="10"/>
      <c r="H190" s="12"/>
      <c r="I190" s="10"/>
      <c r="J190" s="10"/>
      <c r="K190" s="10"/>
      <c r="L190" s="10"/>
      <c r="M190" s="10"/>
      <c r="N190" s="10"/>
      <c r="O190" s="10"/>
    </row>
    <row r="191" spans="2:15" x14ac:dyDescent="0.35">
      <c r="B191" s="10"/>
      <c r="C191" s="10"/>
      <c r="D191" s="10"/>
      <c r="E191" s="10"/>
      <c r="F191" s="10"/>
      <c r="G191" s="10"/>
      <c r="H191" s="12"/>
      <c r="I191" s="10"/>
      <c r="J191" s="10"/>
      <c r="K191" s="10"/>
      <c r="L191" s="10"/>
      <c r="M191" s="10"/>
      <c r="N191" s="10"/>
      <c r="O191" s="10"/>
    </row>
    <row r="192" spans="2:15" x14ac:dyDescent="0.35">
      <c r="B192" s="10"/>
      <c r="C192" s="10"/>
      <c r="D192" s="10"/>
      <c r="E192" s="10"/>
      <c r="F192" s="10"/>
      <c r="G192" s="10"/>
      <c r="H192" s="12"/>
      <c r="I192" s="10"/>
      <c r="J192" s="10"/>
      <c r="K192" s="10"/>
      <c r="L192" s="10"/>
      <c r="M192" s="10"/>
      <c r="N192" s="10"/>
      <c r="O192" s="10"/>
    </row>
    <row r="193" spans="2:15" x14ac:dyDescent="0.35">
      <c r="B193" s="10"/>
      <c r="C193" s="10"/>
      <c r="D193" s="10"/>
      <c r="E193" s="10"/>
      <c r="F193" s="10"/>
      <c r="G193" s="10"/>
      <c r="H193" s="12"/>
      <c r="I193" s="10"/>
      <c r="J193" s="10"/>
      <c r="K193" s="10"/>
      <c r="L193" s="10"/>
      <c r="M193" s="10"/>
      <c r="N193" s="10"/>
      <c r="O193" s="10"/>
    </row>
    <row r="194" spans="2:15" x14ac:dyDescent="0.35">
      <c r="B194" s="10"/>
      <c r="C194" s="10"/>
      <c r="D194" s="10"/>
      <c r="E194" s="10"/>
      <c r="F194" s="10"/>
      <c r="G194" s="10"/>
      <c r="H194" s="12"/>
      <c r="I194" s="10"/>
      <c r="J194" s="10"/>
      <c r="K194" s="10"/>
      <c r="L194" s="10"/>
      <c r="M194" s="10"/>
      <c r="N194" s="10"/>
      <c r="O194" s="10"/>
    </row>
    <row r="195" spans="2:15" x14ac:dyDescent="0.35">
      <c r="B195" s="10"/>
      <c r="C195" s="10"/>
      <c r="D195" s="10"/>
      <c r="E195" s="10"/>
      <c r="F195" s="10"/>
      <c r="G195" s="10"/>
      <c r="H195" s="12"/>
      <c r="I195" s="10"/>
      <c r="J195" s="10"/>
      <c r="K195" s="10"/>
      <c r="L195" s="10"/>
      <c r="M195" s="10"/>
      <c r="N195" s="10"/>
      <c r="O195" s="10"/>
    </row>
    <row r="196" spans="2:15" x14ac:dyDescent="0.35">
      <c r="B196" s="10"/>
      <c r="C196" s="10"/>
      <c r="D196" s="10"/>
      <c r="E196" s="10"/>
      <c r="F196" s="10"/>
      <c r="G196" s="10"/>
      <c r="H196" s="12"/>
      <c r="I196" s="10"/>
      <c r="J196" s="10"/>
      <c r="K196" s="10"/>
      <c r="L196" s="10"/>
      <c r="M196" s="10"/>
      <c r="N196" s="10"/>
      <c r="O196" s="10"/>
    </row>
    <row r="197" spans="2:15" x14ac:dyDescent="0.35">
      <c r="B197" s="10"/>
      <c r="C197" s="10"/>
      <c r="D197" s="10"/>
      <c r="E197" s="10"/>
      <c r="F197" s="10"/>
      <c r="G197" s="10"/>
      <c r="H197" s="12"/>
      <c r="I197" s="10"/>
      <c r="J197" s="10"/>
      <c r="K197" s="10"/>
      <c r="L197" s="10"/>
      <c r="M197" s="10"/>
      <c r="N197" s="10"/>
      <c r="O197" s="10"/>
    </row>
    <row r="198" spans="2:15" x14ac:dyDescent="0.35">
      <c r="B198" s="10"/>
      <c r="C198" s="10"/>
      <c r="D198" s="10"/>
      <c r="E198" s="10"/>
      <c r="F198" s="10"/>
      <c r="G198" s="10"/>
      <c r="H198" s="12"/>
      <c r="I198" s="10"/>
      <c r="J198" s="10"/>
      <c r="K198" s="10"/>
      <c r="L198" s="10"/>
      <c r="M198" s="10"/>
      <c r="N198" s="10"/>
      <c r="O198" s="10"/>
    </row>
    <row r="199" spans="2:15" x14ac:dyDescent="0.35">
      <c r="B199" s="10"/>
      <c r="C199" s="10"/>
      <c r="D199" s="10"/>
      <c r="E199" s="10"/>
      <c r="F199" s="10"/>
      <c r="G199" s="10"/>
      <c r="H199" s="12"/>
      <c r="I199" s="10"/>
      <c r="J199" s="10"/>
      <c r="K199" s="10"/>
      <c r="L199" s="10"/>
      <c r="M199" s="10"/>
      <c r="N199" s="10"/>
      <c r="O199" s="10"/>
    </row>
    <row r="200" spans="2:15" x14ac:dyDescent="0.35">
      <c r="B200" s="10"/>
      <c r="C200" s="10"/>
      <c r="D200" s="10"/>
      <c r="E200" s="10"/>
      <c r="F200" s="10"/>
      <c r="G200" s="10"/>
      <c r="H200" s="12"/>
      <c r="I200" s="10"/>
      <c r="J200" s="10"/>
      <c r="K200" s="10"/>
      <c r="L200" s="10"/>
      <c r="M200" s="10"/>
      <c r="N200" s="10"/>
      <c r="O200" s="10"/>
    </row>
    <row r="201" spans="2:15" x14ac:dyDescent="0.35">
      <c r="B201" s="10"/>
      <c r="C201" s="10"/>
      <c r="D201" s="10"/>
      <c r="E201" s="10"/>
      <c r="F201" s="10"/>
      <c r="G201" s="10"/>
      <c r="H201" s="12"/>
      <c r="I201" s="10"/>
      <c r="J201" s="10"/>
      <c r="K201" s="10"/>
      <c r="L201" s="10"/>
      <c r="M201" s="10"/>
      <c r="N201" s="10"/>
      <c r="O201" s="10"/>
    </row>
    <row r="202" spans="2:15" x14ac:dyDescent="0.35">
      <c r="B202" s="10"/>
      <c r="C202" s="10"/>
      <c r="D202" s="10"/>
      <c r="E202" s="10"/>
      <c r="F202" s="10"/>
      <c r="G202" s="10"/>
      <c r="H202" s="12"/>
      <c r="I202" s="10"/>
      <c r="J202" s="10"/>
      <c r="K202" s="10"/>
      <c r="L202" s="10"/>
      <c r="M202" s="10"/>
      <c r="N202" s="10"/>
      <c r="O202" s="10"/>
    </row>
    <row r="203" spans="2:15" x14ac:dyDescent="0.35">
      <c r="B203" s="10"/>
      <c r="C203" s="10"/>
      <c r="D203" s="10"/>
      <c r="E203" s="10"/>
      <c r="F203" s="10"/>
      <c r="G203" s="10"/>
      <c r="H203" s="12"/>
      <c r="I203" s="10"/>
      <c r="J203" s="10"/>
      <c r="K203" s="10"/>
      <c r="L203" s="10"/>
      <c r="M203" s="10"/>
      <c r="N203" s="10"/>
      <c r="O203" s="10"/>
    </row>
    <row r="204" spans="2:15" x14ac:dyDescent="0.35">
      <c r="B204" s="10"/>
      <c r="C204" s="10"/>
      <c r="D204" s="10"/>
      <c r="E204" s="10"/>
      <c r="F204" s="10"/>
      <c r="G204" s="10"/>
      <c r="H204" s="12"/>
      <c r="I204" s="10"/>
      <c r="J204" s="10"/>
      <c r="K204" s="10"/>
      <c r="L204" s="10"/>
      <c r="M204" s="10"/>
      <c r="N204" s="10"/>
      <c r="O204" s="10"/>
    </row>
    <row r="205" spans="2:15" x14ac:dyDescent="0.35">
      <c r="B205" s="10"/>
      <c r="C205" s="10"/>
      <c r="D205" s="10"/>
      <c r="E205" s="10"/>
      <c r="F205" s="10"/>
      <c r="G205" s="10"/>
      <c r="H205" s="12"/>
      <c r="I205" s="10"/>
      <c r="J205" s="10"/>
      <c r="K205" s="10"/>
      <c r="L205" s="10"/>
      <c r="M205" s="10"/>
      <c r="N205" s="10"/>
      <c r="O205" s="10"/>
    </row>
    <row r="206" spans="2:15" x14ac:dyDescent="0.35">
      <c r="B206" s="10"/>
      <c r="C206" s="10"/>
      <c r="D206" s="10"/>
      <c r="E206" s="10"/>
      <c r="F206" s="10"/>
      <c r="G206" s="10"/>
      <c r="H206" s="12"/>
      <c r="I206" s="10"/>
      <c r="J206" s="10"/>
      <c r="K206" s="10"/>
      <c r="L206" s="10"/>
      <c r="M206" s="10"/>
      <c r="N206" s="10"/>
      <c r="O206" s="10"/>
    </row>
    <row r="207" spans="2:15" x14ac:dyDescent="0.35">
      <c r="B207" s="10"/>
      <c r="C207" s="10"/>
      <c r="D207" s="10"/>
      <c r="E207" s="10"/>
      <c r="F207" s="10"/>
      <c r="G207" s="10"/>
      <c r="H207" s="12"/>
      <c r="I207" s="10"/>
      <c r="J207" s="10"/>
      <c r="K207" s="10"/>
      <c r="L207" s="10"/>
      <c r="M207" s="10"/>
      <c r="N207" s="10"/>
      <c r="O207" s="10"/>
    </row>
    <row r="208" spans="2:15" x14ac:dyDescent="0.35">
      <c r="B208" s="10"/>
      <c r="C208" s="10"/>
      <c r="D208" s="10"/>
      <c r="E208" s="10"/>
      <c r="F208" s="10"/>
      <c r="G208" s="10"/>
      <c r="H208" s="12"/>
      <c r="I208" s="10"/>
      <c r="J208" s="10"/>
      <c r="K208" s="10"/>
      <c r="L208" s="10"/>
      <c r="M208" s="10"/>
      <c r="N208" s="10"/>
      <c r="O208" s="10"/>
    </row>
    <row r="209" spans="2:15" x14ac:dyDescent="0.35">
      <c r="B209" s="10"/>
      <c r="C209" s="10"/>
      <c r="D209" s="10"/>
      <c r="E209" s="10"/>
      <c r="F209" s="10"/>
      <c r="G209" s="10"/>
      <c r="H209" s="12"/>
      <c r="I209" s="10"/>
      <c r="J209" s="10"/>
      <c r="K209" s="10"/>
      <c r="L209" s="10"/>
      <c r="M209" s="10"/>
      <c r="N209" s="10"/>
      <c r="O209" s="10"/>
    </row>
    <row r="210" spans="2:15" x14ac:dyDescent="0.35">
      <c r="B210" s="10"/>
      <c r="C210" s="10"/>
      <c r="D210" s="10"/>
      <c r="E210" s="10"/>
      <c r="F210" s="10"/>
      <c r="G210" s="10"/>
      <c r="H210" s="12"/>
      <c r="I210" s="10"/>
      <c r="J210" s="10"/>
      <c r="K210" s="10"/>
      <c r="L210" s="10"/>
      <c r="M210" s="10"/>
      <c r="N210" s="10"/>
      <c r="O210" s="10"/>
    </row>
    <row r="211" spans="2:15" x14ac:dyDescent="0.35">
      <c r="B211" s="10"/>
      <c r="C211" s="10"/>
      <c r="D211" s="10"/>
      <c r="E211" s="10"/>
      <c r="F211" s="10"/>
      <c r="G211" s="10"/>
      <c r="H211" s="12"/>
      <c r="I211" s="10"/>
      <c r="J211" s="10"/>
      <c r="K211" s="10"/>
      <c r="L211" s="10"/>
      <c r="M211" s="10"/>
      <c r="N211" s="10"/>
      <c r="O211" s="10"/>
    </row>
    <row r="212" spans="2:15" x14ac:dyDescent="0.35">
      <c r="B212" s="10"/>
      <c r="C212" s="10"/>
      <c r="D212" s="10"/>
      <c r="E212" s="10"/>
      <c r="F212" s="10"/>
      <c r="G212" s="10"/>
      <c r="H212" s="12"/>
      <c r="I212" s="10"/>
      <c r="J212" s="10"/>
      <c r="K212" s="10"/>
      <c r="L212" s="10"/>
      <c r="M212" s="10"/>
      <c r="N212" s="10"/>
      <c r="O212" s="10"/>
    </row>
    <row r="213" spans="2:15" x14ac:dyDescent="0.35">
      <c r="B213" s="10"/>
      <c r="C213" s="10"/>
      <c r="D213" s="10"/>
      <c r="E213" s="10"/>
      <c r="F213" s="10"/>
      <c r="G213" s="10"/>
      <c r="H213" s="12"/>
      <c r="I213" s="10"/>
      <c r="J213" s="10"/>
      <c r="K213" s="10"/>
      <c r="L213" s="10"/>
      <c r="M213" s="10"/>
      <c r="N213" s="10"/>
      <c r="O213" s="10"/>
    </row>
    <row r="214" spans="2:15" x14ac:dyDescent="0.35">
      <c r="B214" s="10"/>
      <c r="C214" s="10"/>
      <c r="D214" s="10"/>
      <c r="E214" s="10"/>
      <c r="F214" s="10"/>
      <c r="G214" s="10"/>
      <c r="H214" s="12"/>
      <c r="I214" s="10"/>
      <c r="J214" s="10"/>
      <c r="K214" s="10"/>
      <c r="L214" s="10"/>
      <c r="M214" s="10"/>
      <c r="N214" s="10"/>
      <c r="O214" s="10"/>
    </row>
    <row r="215" spans="2:15" x14ac:dyDescent="0.35">
      <c r="B215" s="10"/>
      <c r="C215" s="10"/>
      <c r="D215" s="10"/>
      <c r="E215" s="10"/>
      <c r="F215" s="10"/>
      <c r="G215" s="10"/>
      <c r="H215" s="12"/>
      <c r="I215" s="10"/>
      <c r="J215" s="10"/>
      <c r="K215" s="10"/>
      <c r="L215" s="10"/>
      <c r="M215" s="10"/>
      <c r="N215" s="10"/>
      <c r="O215" s="10"/>
    </row>
    <row r="216" spans="2:15" x14ac:dyDescent="0.35">
      <c r="B216" s="10"/>
      <c r="C216" s="10"/>
      <c r="D216" s="10"/>
      <c r="E216" s="10"/>
      <c r="F216" s="10"/>
      <c r="G216" s="10"/>
      <c r="H216" s="12"/>
      <c r="I216" s="10"/>
      <c r="J216" s="10"/>
      <c r="K216" s="10"/>
      <c r="L216" s="10"/>
      <c r="M216" s="10"/>
      <c r="N216" s="10"/>
      <c r="O216" s="10"/>
    </row>
    <row r="217" spans="2:15" x14ac:dyDescent="0.35">
      <c r="B217" s="10"/>
      <c r="C217" s="10"/>
      <c r="D217" s="10"/>
      <c r="E217" s="10"/>
      <c r="F217" s="10"/>
      <c r="G217" s="10"/>
      <c r="H217" s="12"/>
      <c r="I217" s="10"/>
      <c r="J217" s="10"/>
      <c r="K217" s="10"/>
      <c r="L217" s="10"/>
      <c r="M217" s="10"/>
      <c r="N217" s="10"/>
      <c r="O217" s="10"/>
    </row>
    <row r="218" spans="2:15" x14ac:dyDescent="0.35">
      <c r="B218" s="10"/>
      <c r="C218" s="10"/>
      <c r="D218" s="10"/>
      <c r="E218" s="10"/>
      <c r="F218" s="10"/>
      <c r="G218" s="10"/>
      <c r="H218" s="12"/>
      <c r="I218" s="10"/>
      <c r="J218" s="10"/>
      <c r="K218" s="10"/>
      <c r="L218" s="10"/>
      <c r="M218" s="10"/>
      <c r="N218" s="10"/>
      <c r="O218" s="10"/>
    </row>
    <row r="219" spans="2:15" x14ac:dyDescent="0.35">
      <c r="B219" s="10"/>
      <c r="C219" s="10"/>
      <c r="D219" s="10"/>
      <c r="E219" s="10"/>
      <c r="F219" s="10"/>
      <c r="G219" s="10"/>
      <c r="H219" s="12"/>
      <c r="I219" s="10"/>
      <c r="J219" s="10"/>
      <c r="K219" s="10"/>
      <c r="L219" s="10"/>
      <c r="M219" s="10"/>
      <c r="N219" s="10"/>
      <c r="O219" s="10"/>
    </row>
    <row r="220" spans="2:15" x14ac:dyDescent="0.35">
      <c r="B220" s="10"/>
      <c r="C220" s="10"/>
      <c r="D220" s="10"/>
      <c r="E220" s="10"/>
      <c r="F220" s="10"/>
      <c r="G220" s="10"/>
      <c r="H220" s="12"/>
      <c r="I220" s="10"/>
      <c r="J220" s="10"/>
      <c r="K220" s="10"/>
      <c r="L220" s="10"/>
      <c r="M220" s="10"/>
      <c r="N220" s="10"/>
      <c r="O220" s="10"/>
    </row>
    <row r="221" spans="2:15" x14ac:dyDescent="0.35">
      <c r="B221" s="10"/>
      <c r="C221" s="10"/>
      <c r="D221" s="10"/>
      <c r="E221" s="10"/>
      <c r="F221" s="10"/>
      <c r="G221" s="10"/>
      <c r="H221" s="12"/>
      <c r="I221" s="10"/>
      <c r="J221" s="10"/>
      <c r="K221" s="10"/>
      <c r="L221" s="10"/>
      <c r="M221" s="10"/>
      <c r="N221" s="10"/>
      <c r="O221" s="10"/>
    </row>
    <row r="222" spans="2:15" x14ac:dyDescent="0.35">
      <c r="B222" s="10"/>
      <c r="C222" s="10"/>
      <c r="D222" s="10"/>
      <c r="E222" s="10"/>
      <c r="F222" s="10"/>
      <c r="G222" s="10"/>
      <c r="H222" s="12"/>
      <c r="I222" s="10"/>
      <c r="J222" s="10"/>
      <c r="K222" s="10"/>
      <c r="L222" s="10"/>
      <c r="M222" s="10"/>
      <c r="N222" s="10"/>
      <c r="O222" s="10"/>
    </row>
    <row r="223" spans="2:15" x14ac:dyDescent="0.35">
      <c r="B223" s="10"/>
      <c r="C223" s="10"/>
      <c r="D223" s="10"/>
      <c r="E223" s="10"/>
      <c r="F223" s="10"/>
      <c r="G223" s="10"/>
      <c r="H223" s="12"/>
      <c r="I223" s="10"/>
      <c r="J223" s="10"/>
      <c r="K223" s="10"/>
      <c r="L223" s="10"/>
      <c r="M223" s="10"/>
      <c r="N223" s="10"/>
      <c r="O223" s="10"/>
    </row>
    <row r="224" spans="2:15" x14ac:dyDescent="0.35">
      <c r="B224" s="10"/>
      <c r="C224" s="10"/>
      <c r="D224" s="10"/>
      <c r="E224" s="10"/>
      <c r="F224" s="10"/>
      <c r="G224" s="10"/>
      <c r="H224" s="12"/>
      <c r="I224" s="10"/>
      <c r="J224" s="10"/>
      <c r="K224" s="10"/>
      <c r="L224" s="10"/>
      <c r="M224" s="10"/>
      <c r="N224" s="10"/>
      <c r="O224" s="10"/>
    </row>
    <row r="225" spans="2:15" x14ac:dyDescent="0.35">
      <c r="B225" s="10"/>
      <c r="C225" s="10"/>
      <c r="D225" s="10"/>
      <c r="E225" s="10"/>
      <c r="F225" s="10"/>
      <c r="G225" s="10"/>
      <c r="H225" s="12"/>
      <c r="I225" s="10"/>
      <c r="J225" s="10"/>
      <c r="K225" s="10"/>
      <c r="L225" s="10"/>
      <c r="M225" s="10"/>
      <c r="N225" s="10"/>
      <c r="O225" s="10"/>
    </row>
    <row r="226" spans="2:15" x14ac:dyDescent="0.35">
      <c r="B226" s="10"/>
      <c r="C226" s="10"/>
      <c r="D226" s="10"/>
      <c r="E226" s="10"/>
      <c r="F226" s="10"/>
      <c r="G226" s="10"/>
      <c r="H226" s="12"/>
      <c r="I226" s="10"/>
      <c r="J226" s="10"/>
      <c r="K226" s="10"/>
      <c r="L226" s="10"/>
      <c r="M226" s="10"/>
      <c r="N226" s="10"/>
      <c r="O226" s="10"/>
    </row>
    <row r="227" spans="2:15" x14ac:dyDescent="0.35">
      <c r="B227" s="10"/>
      <c r="C227" s="10"/>
      <c r="D227" s="10"/>
      <c r="E227" s="10"/>
      <c r="F227" s="10"/>
      <c r="G227" s="10"/>
      <c r="H227" s="12"/>
      <c r="I227" s="10"/>
      <c r="J227" s="10"/>
      <c r="K227" s="10"/>
      <c r="L227" s="10"/>
      <c r="M227" s="10"/>
      <c r="N227" s="10"/>
      <c r="O227" s="10"/>
    </row>
    <row r="228" spans="2:15" x14ac:dyDescent="0.35">
      <c r="B228" s="10"/>
      <c r="C228" s="10"/>
      <c r="D228" s="10"/>
      <c r="E228" s="10"/>
      <c r="F228" s="10"/>
      <c r="G228" s="10"/>
      <c r="H228" s="12"/>
      <c r="I228" s="10"/>
      <c r="J228" s="10"/>
      <c r="K228" s="10"/>
      <c r="L228" s="10"/>
      <c r="M228" s="10"/>
      <c r="N228" s="10"/>
      <c r="O228" s="10"/>
    </row>
    <row r="229" spans="2:15" x14ac:dyDescent="0.35">
      <c r="B229" s="10"/>
      <c r="C229" s="10"/>
      <c r="D229" s="10"/>
      <c r="E229" s="10"/>
      <c r="F229" s="10"/>
      <c r="G229" s="10"/>
      <c r="H229" s="12"/>
      <c r="I229" s="10"/>
      <c r="J229" s="10"/>
      <c r="K229" s="10"/>
      <c r="L229" s="10"/>
      <c r="M229" s="10"/>
      <c r="N229" s="10"/>
      <c r="O229" s="10"/>
    </row>
    <row r="230" spans="2:15" x14ac:dyDescent="0.35">
      <c r="B230" s="10"/>
      <c r="C230" s="10"/>
      <c r="D230" s="10"/>
      <c r="E230" s="10"/>
      <c r="F230" s="10"/>
      <c r="G230" s="10"/>
      <c r="H230" s="12"/>
      <c r="I230" s="10"/>
      <c r="J230" s="10"/>
      <c r="K230" s="10"/>
      <c r="L230" s="10"/>
      <c r="M230" s="10"/>
      <c r="N230" s="10"/>
      <c r="O230" s="10"/>
    </row>
    <row r="231" spans="2:15" x14ac:dyDescent="0.35">
      <c r="B231" s="10"/>
      <c r="C231" s="10"/>
      <c r="D231" s="10"/>
      <c r="E231" s="10"/>
      <c r="F231" s="10"/>
      <c r="G231" s="10"/>
      <c r="H231" s="12"/>
      <c r="I231" s="10"/>
      <c r="J231" s="10"/>
      <c r="K231" s="10"/>
      <c r="L231" s="10"/>
      <c r="M231" s="10"/>
      <c r="N231" s="10"/>
      <c r="O231" s="10"/>
    </row>
    <row r="232" spans="2:15" x14ac:dyDescent="0.35">
      <c r="B232" s="10"/>
      <c r="C232" s="10"/>
      <c r="D232" s="10"/>
      <c r="E232" s="10"/>
      <c r="F232" s="10"/>
      <c r="G232" s="10"/>
      <c r="H232" s="12"/>
      <c r="I232" s="10"/>
      <c r="J232" s="10"/>
      <c r="K232" s="10"/>
      <c r="L232" s="10"/>
      <c r="M232" s="10"/>
      <c r="N232" s="10"/>
      <c r="O232" s="10"/>
    </row>
    <row r="233" spans="2:15" x14ac:dyDescent="0.35">
      <c r="B233" s="10"/>
      <c r="C233" s="10"/>
      <c r="D233" s="10"/>
      <c r="E233" s="10"/>
      <c r="F233" s="10"/>
      <c r="G233" s="10"/>
      <c r="H233" s="12"/>
      <c r="I233" s="10"/>
      <c r="J233" s="10"/>
      <c r="K233" s="10"/>
      <c r="L233" s="10"/>
      <c r="M233" s="10"/>
      <c r="N233" s="10"/>
      <c r="O233" s="10"/>
    </row>
    <row r="234" spans="2:15" x14ac:dyDescent="0.35">
      <c r="B234" s="10"/>
      <c r="C234" s="10"/>
      <c r="D234" s="10"/>
      <c r="E234" s="10"/>
      <c r="F234" s="10"/>
      <c r="G234" s="10"/>
      <c r="H234" s="12"/>
      <c r="I234" s="10"/>
      <c r="J234" s="10"/>
      <c r="K234" s="10"/>
      <c r="L234" s="10"/>
      <c r="M234" s="10"/>
      <c r="N234" s="10"/>
      <c r="O234" s="10"/>
    </row>
    <row r="235" spans="2:15" x14ac:dyDescent="0.35">
      <c r="B235" s="10"/>
      <c r="C235" s="10"/>
      <c r="D235" s="10"/>
      <c r="E235" s="10"/>
      <c r="F235" s="10"/>
      <c r="G235" s="10"/>
      <c r="H235" s="12"/>
      <c r="I235" s="10"/>
      <c r="J235" s="10"/>
      <c r="K235" s="10"/>
      <c r="L235" s="10"/>
      <c r="M235" s="10"/>
      <c r="N235" s="10"/>
      <c r="O235" s="10"/>
    </row>
    <row r="236" spans="2:15" x14ac:dyDescent="0.35">
      <c r="B236" s="10"/>
      <c r="C236" s="10"/>
      <c r="D236" s="10"/>
      <c r="E236" s="10"/>
      <c r="F236" s="10"/>
      <c r="G236" s="10"/>
      <c r="H236" s="12"/>
      <c r="I236" s="10"/>
      <c r="J236" s="10"/>
      <c r="K236" s="10"/>
      <c r="L236" s="10"/>
      <c r="M236" s="10"/>
      <c r="N236" s="10"/>
      <c r="O236" s="10"/>
    </row>
    <row r="237" spans="2:15" x14ac:dyDescent="0.35">
      <c r="B237" s="10"/>
      <c r="C237" s="10"/>
      <c r="D237" s="10"/>
      <c r="E237" s="10"/>
      <c r="F237" s="10"/>
      <c r="G237" s="10"/>
      <c r="H237" s="12"/>
      <c r="I237" s="10"/>
      <c r="J237" s="10"/>
      <c r="K237" s="10"/>
      <c r="L237" s="10"/>
      <c r="M237" s="10"/>
      <c r="N237" s="10"/>
      <c r="O237" s="10"/>
    </row>
    <row r="238" spans="2:15" x14ac:dyDescent="0.35">
      <c r="B238" s="10"/>
      <c r="C238" s="10"/>
      <c r="D238" s="10"/>
      <c r="E238" s="10"/>
      <c r="F238" s="10"/>
      <c r="G238" s="10"/>
      <c r="H238" s="12"/>
      <c r="I238" s="10"/>
      <c r="J238" s="10"/>
      <c r="K238" s="10"/>
      <c r="L238" s="10"/>
      <c r="M238" s="10"/>
      <c r="N238" s="10"/>
      <c r="O238" s="10"/>
    </row>
    <row r="239" spans="2:15" x14ac:dyDescent="0.35">
      <c r="B239" s="10"/>
      <c r="C239" s="10"/>
      <c r="D239" s="10"/>
      <c r="E239" s="10"/>
      <c r="F239" s="10"/>
      <c r="G239" s="10"/>
      <c r="H239" s="12"/>
      <c r="I239" s="10"/>
      <c r="J239" s="10"/>
      <c r="K239" s="10"/>
      <c r="L239" s="10"/>
      <c r="M239" s="10"/>
      <c r="N239" s="10"/>
      <c r="O239" s="10"/>
    </row>
    <row r="240" spans="2:15" x14ac:dyDescent="0.35">
      <c r="B240" s="10"/>
      <c r="C240" s="10"/>
      <c r="D240" s="10"/>
      <c r="E240" s="10"/>
      <c r="F240" s="10"/>
      <c r="G240" s="10"/>
      <c r="H240" s="12"/>
      <c r="I240" s="10"/>
      <c r="J240" s="10"/>
      <c r="K240" s="10"/>
      <c r="L240" s="10"/>
      <c r="M240" s="10"/>
      <c r="N240" s="10"/>
      <c r="O240" s="10"/>
    </row>
    <row r="241" spans="2:15" x14ac:dyDescent="0.35">
      <c r="B241" s="10"/>
      <c r="C241" s="10"/>
      <c r="D241" s="10"/>
      <c r="E241" s="10"/>
      <c r="F241" s="10"/>
      <c r="G241" s="10"/>
      <c r="H241" s="12"/>
      <c r="I241" s="10"/>
      <c r="J241" s="10"/>
      <c r="K241" s="10"/>
      <c r="L241" s="10"/>
      <c r="M241" s="10"/>
      <c r="N241" s="10"/>
      <c r="O241" s="10"/>
    </row>
    <row r="242" spans="2:15" x14ac:dyDescent="0.35">
      <c r="B242" s="10"/>
      <c r="C242" s="10"/>
      <c r="D242" s="10"/>
      <c r="E242" s="10"/>
      <c r="F242" s="10"/>
      <c r="G242" s="10"/>
      <c r="H242" s="12"/>
      <c r="I242" s="10"/>
      <c r="J242" s="10"/>
      <c r="K242" s="10"/>
      <c r="L242" s="10"/>
      <c r="M242" s="10"/>
      <c r="N242" s="10"/>
      <c r="O242" s="10"/>
    </row>
    <row r="243" spans="2:15" x14ac:dyDescent="0.35">
      <c r="B243" s="10"/>
      <c r="C243" s="10"/>
      <c r="D243" s="10"/>
      <c r="E243" s="10"/>
      <c r="F243" s="10"/>
      <c r="G243" s="10"/>
      <c r="H243" s="12"/>
      <c r="I243" s="10"/>
      <c r="J243" s="10"/>
      <c r="K243" s="10"/>
      <c r="L243" s="10"/>
      <c r="M243" s="10"/>
      <c r="N243" s="10"/>
      <c r="O243" s="10"/>
    </row>
    <row r="244" spans="2:15" x14ac:dyDescent="0.35">
      <c r="B244" s="10"/>
      <c r="C244" s="10"/>
      <c r="D244" s="10"/>
      <c r="E244" s="10"/>
      <c r="F244" s="10"/>
      <c r="G244" s="10"/>
      <c r="H244" s="12"/>
      <c r="I244" s="10"/>
      <c r="J244" s="10"/>
      <c r="K244" s="10"/>
      <c r="L244" s="10"/>
      <c r="M244" s="10"/>
      <c r="N244" s="10"/>
      <c r="O244" s="10"/>
    </row>
    <row r="245" spans="2:15" x14ac:dyDescent="0.35">
      <c r="B245" s="10"/>
      <c r="C245" s="10"/>
      <c r="D245" s="10"/>
      <c r="E245" s="10"/>
      <c r="F245" s="10"/>
      <c r="G245" s="10"/>
      <c r="H245" s="12"/>
      <c r="I245" s="10"/>
      <c r="J245" s="10"/>
      <c r="K245" s="10"/>
      <c r="L245" s="10"/>
      <c r="M245" s="10"/>
      <c r="N245" s="10"/>
      <c r="O245" s="10"/>
    </row>
    <row r="246" spans="2:15" x14ac:dyDescent="0.35">
      <c r="B246" s="10"/>
      <c r="C246" s="10"/>
      <c r="D246" s="10"/>
      <c r="E246" s="10"/>
      <c r="F246" s="10"/>
      <c r="G246" s="10"/>
      <c r="H246" s="12"/>
      <c r="I246" s="10"/>
      <c r="J246" s="10"/>
      <c r="K246" s="10"/>
      <c r="L246" s="10"/>
      <c r="M246" s="10"/>
      <c r="N246" s="10"/>
      <c r="O246" s="10"/>
    </row>
    <row r="247" spans="2:15" x14ac:dyDescent="0.35">
      <c r="B247" s="10"/>
      <c r="C247" s="10"/>
      <c r="D247" s="10"/>
      <c r="E247" s="10"/>
      <c r="F247" s="10"/>
      <c r="G247" s="10"/>
      <c r="H247" s="12"/>
      <c r="I247" s="10"/>
      <c r="J247" s="10"/>
      <c r="K247" s="10"/>
      <c r="L247" s="10"/>
      <c r="M247" s="10"/>
      <c r="N247" s="10"/>
      <c r="O247" s="10"/>
    </row>
    <row r="248" spans="2:15" x14ac:dyDescent="0.35">
      <c r="B248" s="10"/>
      <c r="C248" s="10"/>
      <c r="D248" s="10"/>
      <c r="E248" s="10"/>
      <c r="F248" s="10"/>
      <c r="G248" s="10"/>
      <c r="H248" s="12"/>
      <c r="I248" s="10"/>
      <c r="J248" s="10"/>
      <c r="K248" s="10"/>
      <c r="L248" s="10"/>
      <c r="M248" s="10"/>
      <c r="N248" s="10"/>
      <c r="O248" s="10"/>
    </row>
    <row r="249" spans="2:15" x14ac:dyDescent="0.35">
      <c r="B249" s="10"/>
      <c r="C249" s="10"/>
      <c r="D249" s="10"/>
      <c r="E249" s="10"/>
      <c r="F249" s="10"/>
      <c r="G249" s="10"/>
      <c r="H249" s="12"/>
      <c r="I249" s="10"/>
      <c r="J249" s="10"/>
      <c r="K249" s="10"/>
      <c r="L249" s="10"/>
      <c r="M249" s="10"/>
      <c r="N249" s="10"/>
      <c r="O249" s="10"/>
    </row>
    <row r="250" spans="2:15" x14ac:dyDescent="0.35">
      <c r="B250" s="10"/>
      <c r="C250" s="10"/>
      <c r="D250" s="10"/>
      <c r="E250" s="10"/>
      <c r="F250" s="10"/>
      <c r="G250" s="10"/>
      <c r="H250" s="12"/>
      <c r="I250" s="10"/>
      <c r="J250" s="10"/>
      <c r="K250" s="10"/>
      <c r="L250" s="10"/>
      <c r="M250" s="10"/>
      <c r="N250" s="10"/>
      <c r="O250" s="10"/>
    </row>
    <row r="251" spans="2:15" x14ac:dyDescent="0.35">
      <c r="B251" s="10"/>
      <c r="C251" s="10"/>
      <c r="D251" s="10"/>
      <c r="E251" s="10"/>
      <c r="F251" s="10"/>
      <c r="G251" s="10"/>
      <c r="H251" s="12"/>
      <c r="I251" s="10"/>
      <c r="J251" s="10"/>
      <c r="K251" s="10"/>
      <c r="L251" s="10"/>
      <c r="M251" s="10"/>
      <c r="N251" s="10"/>
      <c r="O251" s="10"/>
    </row>
    <row r="252" spans="2:15" x14ac:dyDescent="0.35">
      <c r="B252" s="10"/>
      <c r="C252" s="10"/>
      <c r="D252" s="10"/>
      <c r="E252" s="10"/>
      <c r="F252" s="10"/>
      <c r="G252" s="10"/>
      <c r="H252" s="12"/>
      <c r="I252" s="10"/>
      <c r="J252" s="10"/>
      <c r="K252" s="10"/>
      <c r="L252" s="10"/>
      <c r="M252" s="10"/>
      <c r="N252" s="10"/>
      <c r="O252" s="10"/>
    </row>
    <row r="253" spans="2:15" x14ac:dyDescent="0.35">
      <c r="B253" s="10"/>
      <c r="C253" s="10"/>
      <c r="D253" s="10"/>
      <c r="E253" s="10"/>
      <c r="F253" s="10"/>
      <c r="G253" s="10"/>
      <c r="H253" s="12"/>
      <c r="I253" s="10"/>
      <c r="J253" s="10"/>
      <c r="K253" s="10"/>
      <c r="L253" s="10"/>
      <c r="M253" s="10"/>
      <c r="N253" s="10"/>
      <c r="O253" s="10"/>
    </row>
    <row r="254" spans="2:15" x14ac:dyDescent="0.35">
      <c r="B254" s="10"/>
      <c r="C254" s="10"/>
      <c r="D254" s="10"/>
      <c r="E254" s="10"/>
      <c r="F254" s="10"/>
      <c r="G254" s="10"/>
      <c r="H254" s="12"/>
      <c r="I254" s="10"/>
      <c r="J254" s="10"/>
      <c r="K254" s="10"/>
      <c r="L254" s="10"/>
      <c r="M254" s="10"/>
      <c r="N254" s="10"/>
      <c r="O254" s="10"/>
    </row>
    <row r="255" spans="2:15" x14ac:dyDescent="0.35">
      <c r="B255" s="10"/>
      <c r="C255" s="10"/>
      <c r="D255" s="10"/>
      <c r="E255" s="10"/>
      <c r="F255" s="10"/>
      <c r="G255" s="10"/>
      <c r="H255" s="12"/>
      <c r="I255" s="10"/>
      <c r="J255" s="10"/>
      <c r="K255" s="10"/>
      <c r="L255" s="10"/>
      <c r="M255" s="10"/>
      <c r="N255" s="10"/>
      <c r="O255" s="10"/>
    </row>
    <row r="256" spans="2:15" x14ac:dyDescent="0.35">
      <c r="B256" s="10"/>
      <c r="C256" s="10"/>
      <c r="D256" s="10"/>
      <c r="E256" s="10"/>
      <c r="F256" s="10"/>
      <c r="G256" s="10"/>
      <c r="H256" s="12"/>
      <c r="I256" s="10"/>
      <c r="J256" s="10"/>
      <c r="K256" s="10"/>
      <c r="L256" s="10"/>
      <c r="M256" s="10"/>
      <c r="N256" s="10"/>
      <c r="O256" s="10"/>
    </row>
    <row r="257" spans="2:15" x14ac:dyDescent="0.35">
      <c r="B257" s="10"/>
      <c r="C257" s="10"/>
      <c r="D257" s="10"/>
      <c r="E257" s="10"/>
      <c r="F257" s="10"/>
      <c r="G257" s="10"/>
      <c r="H257" s="12"/>
      <c r="I257" s="10"/>
      <c r="J257" s="10"/>
      <c r="K257" s="10"/>
      <c r="L257" s="10"/>
      <c r="M257" s="10"/>
      <c r="N257" s="10"/>
      <c r="O257" s="10"/>
    </row>
    <row r="258" spans="2:15" x14ac:dyDescent="0.35">
      <c r="B258" s="10"/>
      <c r="C258" s="10"/>
      <c r="D258" s="10"/>
      <c r="E258" s="10"/>
      <c r="F258" s="10"/>
      <c r="G258" s="10"/>
      <c r="H258" s="12"/>
      <c r="I258" s="10"/>
      <c r="J258" s="10"/>
      <c r="K258" s="10"/>
      <c r="L258" s="10"/>
      <c r="M258" s="10"/>
      <c r="N258" s="10"/>
      <c r="O258" s="10"/>
    </row>
    <row r="259" spans="2:15" x14ac:dyDescent="0.35">
      <c r="B259" s="10"/>
      <c r="C259" s="10"/>
      <c r="D259" s="10"/>
      <c r="E259" s="10"/>
      <c r="F259" s="10"/>
      <c r="G259" s="10"/>
      <c r="H259" s="12"/>
      <c r="I259" s="10"/>
      <c r="J259" s="10"/>
      <c r="K259" s="10"/>
      <c r="L259" s="10"/>
      <c r="M259" s="10"/>
      <c r="N259" s="10"/>
      <c r="O259" s="10"/>
    </row>
    <row r="260" spans="2:15" x14ac:dyDescent="0.35">
      <c r="B260" s="10"/>
      <c r="C260" s="10"/>
      <c r="D260" s="10"/>
      <c r="E260" s="10"/>
      <c r="F260" s="10"/>
      <c r="G260" s="10"/>
      <c r="H260" s="12"/>
      <c r="I260" s="10"/>
      <c r="J260" s="10"/>
      <c r="K260" s="10"/>
      <c r="L260" s="10"/>
      <c r="M260" s="10"/>
      <c r="N260" s="10"/>
      <c r="O260" s="10"/>
    </row>
    <row r="261" spans="2:15" x14ac:dyDescent="0.35">
      <c r="B261" s="10"/>
      <c r="C261" s="10"/>
      <c r="D261" s="10"/>
      <c r="E261" s="10"/>
      <c r="F261" s="10"/>
      <c r="G261" s="10"/>
      <c r="H261" s="12"/>
      <c r="I261" s="10"/>
      <c r="J261" s="10"/>
      <c r="K261" s="10"/>
      <c r="L261" s="10"/>
      <c r="M261" s="10"/>
      <c r="N261" s="10"/>
      <c r="O261" s="10"/>
    </row>
    <row r="262" spans="2:15" x14ac:dyDescent="0.35">
      <c r="B262" s="10"/>
      <c r="C262" s="10"/>
      <c r="D262" s="10"/>
      <c r="E262" s="10"/>
      <c r="F262" s="10"/>
      <c r="G262" s="10"/>
      <c r="H262" s="12"/>
      <c r="I262" s="10"/>
      <c r="J262" s="10"/>
      <c r="K262" s="10"/>
      <c r="L262" s="10"/>
      <c r="M262" s="10"/>
      <c r="N262" s="10"/>
      <c r="O262" s="10"/>
    </row>
    <row r="263" spans="2:15" x14ac:dyDescent="0.35">
      <c r="B263" s="10"/>
      <c r="C263" s="10"/>
      <c r="D263" s="10"/>
      <c r="E263" s="10"/>
      <c r="F263" s="10"/>
      <c r="G263" s="10"/>
      <c r="H263" s="12"/>
      <c r="I263" s="10"/>
      <c r="J263" s="10"/>
      <c r="K263" s="10"/>
      <c r="L263" s="10"/>
      <c r="M263" s="10"/>
      <c r="N263" s="10"/>
      <c r="O263" s="10"/>
    </row>
    <row r="264" spans="2:15" x14ac:dyDescent="0.35">
      <c r="B264" s="10"/>
      <c r="C264" s="10"/>
      <c r="D264" s="10"/>
      <c r="E264" s="10"/>
      <c r="F264" s="10"/>
      <c r="G264" s="10"/>
      <c r="H264" s="12"/>
      <c r="I264" s="10"/>
      <c r="J264" s="10"/>
      <c r="K264" s="10"/>
      <c r="L264" s="10"/>
      <c r="M264" s="10"/>
      <c r="N264" s="10"/>
      <c r="O264" s="10"/>
    </row>
    <row r="265" spans="2:15" x14ac:dyDescent="0.35">
      <c r="B265" s="10"/>
      <c r="C265" s="10"/>
      <c r="D265" s="10"/>
      <c r="E265" s="10"/>
      <c r="F265" s="10"/>
      <c r="G265" s="10"/>
      <c r="H265" s="12"/>
      <c r="I265" s="10"/>
      <c r="J265" s="10"/>
      <c r="K265" s="10"/>
      <c r="L265" s="10"/>
      <c r="M265" s="10"/>
      <c r="N265" s="10"/>
      <c r="O265" s="10"/>
    </row>
    <row r="266" spans="2:15" x14ac:dyDescent="0.35">
      <c r="B266" s="10"/>
      <c r="C266" s="10"/>
      <c r="D266" s="10"/>
      <c r="E266" s="10"/>
      <c r="F266" s="10"/>
      <c r="G266" s="10"/>
      <c r="H266" s="12"/>
      <c r="I266" s="10"/>
      <c r="J266" s="10"/>
      <c r="K266" s="10"/>
      <c r="L266" s="10"/>
      <c r="M266" s="10"/>
      <c r="N266" s="10"/>
      <c r="O266" s="10"/>
    </row>
    <row r="267" spans="2:15" x14ac:dyDescent="0.35">
      <c r="B267" s="10"/>
      <c r="C267" s="10"/>
      <c r="D267" s="10"/>
      <c r="E267" s="10"/>
      <c r="F267" s="10"/>
      <c r="G267" s="10"/>
      <c r="H267" s="12"/>
      <c r="I267" s="10"/>
      <c r="J267" s="10"/>
      <c r="K267" s="10"/>
      <c r="L267" s="10"/>
      <c r="M267" s="10"/>
      <c r="N267" s="10"/>
      <c r="O267" s="10"/>
    </row>
    <row r="268" spans="2:15" x14ac:dyDescent="0.35">
      <c r="B268" s="10"/>
      <c r="C268" s="10"/>
      <c r="D268" s="10"/>
      <c r="E268" s="10"/>
      <c r="F268" s="10"/>
      <c r="G268" s="10"/>
      <c r="H268" s="12"/>
      <c r="I268" s="10"/>
      <c r="J268" s="10"/>
      <c r="K268" s="10"/>
      <c r="L268" s="10"/>
      <c r="M268" s="10"/>
      <c r="N268" s="10"/>
      <c r="O268" s="10"/>
    </row>
    <row r="269" spans="2:15" x14ac:dyDescent="0.35">
      <c r="B269" s="10"/>
      <c r="C269" s="10"/>
      <c r="D269" s="10"/>
      <c r="E269" s="10"/>
      <c r="F269" s="10"/>
      <c r="G269" s="10"/>
      <c r="H269" s="12"/>
      <c r="I269" s="10"/>
      <c r="J269" s="10"/>
      <c r="K269" s="10"/>
      <c r="L269" s="10"/>
      <c r="M269" s="10"/>
      <c r="N269" s="10"/>
      <c r="O269" s="10"/>
    </row>
    <row r="270" spans="2:15" x14ac:dyDescent="0.35">
      <c r="B270" s="10"/>
      <c r="C270" s="10"/>
      <c r="D270" s="10"/>
      <c r="E270" s="10"/>
      <c r="F270" s="10"/>
      <c r="G270" s="10"/>
      <c r="H270" s="12"/>
      <c r="I270" s="10"/>
      <c r="J270" s="10"/>
      <c r="K270" s="10"/>
      <c r="L270" s="10"/>
      <c r="M270" s="10"/>
      <c r="N270" s="10"/>
      <c r="O270" s="10"/>
    </row>
    <row r="271" spans="2:15" x14ac:dyDescent="0.35">
      <c r="B271" s="10"/>
      <c r="C271" s="10"/>
      <c r="D271" s="10"/>
      <c r="E271" s="10"/>
      <c r="F271" s="10"/>
      <c r="G271" s="10"/>
      <c r="H271" s="12"/>
      <c r="I271" s="10"/>
      <c r="J271" s="10"/>
      <c r="K271" s="10"/>
      <c r="L271" s="10"/>
      <c r="M271" s="10"/>
      <c r="N271" s="10"/>
      <c r="O271" s="10"/>
    </row>
    <row r="272" spans="2:15" x14ac:dyDescent="0.35">
      <c r="B272" s="10"/>
      <c r="C272" s="10"/>
      <c r="D272" s="10"/>
      <c r="E272" s="10"/>
      <c r="F272" s="10"/>
      <c r="G272" s="10"/>
      <c r="H272" s="12"/>
      <c r="I272" s="10"/>
      <c r="J272" s="10"/>
      <c r="K272" s="10"/>
      <c r="L272" s="10"/>
      <c r="M272" s="10"/>
      <c r="N272" s="10"/>
      <c r="O272" s="10"/>
    </row>
    <row r="273" spans="2:15" x14ac:dyDescent="0.35">
      <c r="B273" s="10"/>
      <c r="C273" s="10"/>
      <c r="D273" s="10"/>
      <c r="E273" s="10"/>
      <c r="F273" s="10"/>
      <c r="G273" s="10"/>
      <c r="H273" s="12"/>
      <c r="I273" s="10"/>
      <c r="J273" s="10"/>
      <c r="K273" s="10"/>
      <c r="L273" s="10"/>
      <c r="M273" s="10"/>
      <c r="N273" s="10"/>
      <c r="O273" s="10"/>
    </row>
    <row r="274" spans="2:15" x14ac:dyDescent="0.35">
      <c r="B274" s="10"/>
      <c r="C274" s="10"/>
      <c r="D274" s="10"/>
      <c r="E274" s="10"/>
      <c r="F274" s="10"/>
      <c r="G274" s="10"/>
      <c r="H274" s="12"/>
      <c r="I274" s="10"/>
      <c r="J274" s="10"/>
      <c r="K274" s="10"/>
      <c r="L274" s="10"/>
      <c r="M274" s="10"/>
      <c r="N274" s="10"/>
      <c r="O274" s="10"/>
    </row>
    <row r="275" spans="2:15" x14ac:dyDescent="0.35">
      <c r="B275" s="10"/>
      <c r="C275" s="10"/>
      <c r="D275" s="10"/>
      <c r="E275" s="10"/>
      <c r="F275" s="10"/>
      <c r="G275" s="10"/>
      <c r="H275" s="12"/>
      <c r="I275" s="10"/>
      <c r="J275" s="10"/>
      <c r="K275" s="10"/>
      <c r="L275" s="10"/>
      <c r="M275" s="10"/>
      <c r="N275" s="10"/>
      <c r="O275" s="10"/>
    </row>
    <row r="276" spans="2:15" x14ac:dyDescent="0.35">
      <c r="B276" s="10"/>
      <c r="C276" s="10"/>
      <c r="D276" s="10"/>
      <c r="E276" s="10"/>
      <c r="F276" s="10"/>
      <c r="G276" s="10"/>
      <c r="H276" s="12"/>
      <c r="I276" s="10"/>
      <c r="J276" s="10"/>
      <c r="K276" s="10"/>
      <c r="L276" s="10"/>
      <c r="M276" s="10"/>
      <c r="N276" s="10"/>
      <c r="O276" s="10"/>
    </row>
    <row r="277" spans="2:15" x14ac:dyDescent="0.35">
      <c r="B277" s="10"/>
      <c r="C277" s="10"/>
      <c r="D277" s="10"/>
      <c r="E277" s="10"/>
      <c r="F277" s="10"/>
      <c r="G277" s="10"/>
      <c r="H277" s="12"/>
      <c r="I277" s="10"/>
      <c r="J277" s="10"/>
      <c r="K277" s="10"/>
      <c r="L277" s="10"/>
      <c r="M277" s="10"/>
      <c r="N277" s="10"/>
      <c r="O277" s="10"/>
    </row>
    <row r="278" spans="2:15" x14ac:dyDescent="0.35">
      <c r="B278" s="10"/>
      <c r="C278" s="10"/>
      <c r="D278" s="10"/>
      <c r="E278" s="10"/>
      <c r="F278" s="10"/>
      <c r="G278" s="10"/>
      <c r="H278" s="12"/>
      <c r="I278" s="10"/>
      <c r="J278" s="10"/>
      <c r="K278" s="10"/>
      <c r="L278" s="10"/>
      <c r="M278" s="10"/>
      <c r="N278" s="10"/>
      <c r="O278" s="10"/>
    </row>
    <row r="279" spans="2:15" x14ac:dyDescent="0.35">
      <c r="B279" s="10"/>
      <c r="C279" s="10"/>
      <c r="D279" s="10"/>
      <c r="E279" s="10"/>
      <c r="F279" s="10"/>
      <c r="G279" s="10"/>
      <c r="H279" s="12"/>
      <c r="I279" s="10"/>
      <c r="J279" s="10"/>
      <c r="K279" s="10"/>
      <c r="L279" s="10"/>
      <c r="M279" s="10"/>
      <c r="N279" s="10"/>
      <c r="O279" s="10"/>
    </row>
    <row r="280" spans="2:15" x14ac:dyDescent="0.35">
      <c r="B280" s="10"/>
      <c r="C280" s="10"/>
      <c r="D280" s="10"/>
      <c r="E280" s="10"/>
      <c r="F280" s="10"/>
      <c r="G280" s="10"/>
      <c r="H280" s="12"/>
      <c r="I280" s="10"/>
      <c r="J280" s="10"/>
      <c r="K280" s="10"/>
      <c r="L280" s="10"/>
      <c r="M280" s="10"/>
      <c r="N280" s="10"/>
      <c r="O280" s="10"/>
    </row>
    <row r="281" spans="2:15" x14ac:dyDescent="0.35">
      <c r="B281" s="10"/>
      <c r="C281" s="10"/>
      <c r="D281" s="10"/>
      <c r="E281" s="10"/>
      <c r="F281" s="10"/>
      <c r="G281" s="10"/>
      <c r="H281" s="12"/>
      <c r="I281" s="10"/>
      <c r="J281" s="10"/>
      <c r="K281" s="10"/>
      <c r="L281" s="10"/>
      <c r="M281" s="10"/>
      <c r="N281" s="10"/>
      <c r="O281" s="10"/>
    </row>
    <row r="282" spans="2:15" x14ac:dyDescent="0.35">
      <c r="B282" s="10"/>
      <c r="C282" s="10"/>
      <c r="D282" s="10"/>
      <c r="E282" s="10"/>
      <c r="F282" s="10"/>
      <c r="G282" s="10"/>
      <c r="H282" s="12"/>
      <c r="I282" s="10"/>
      <c r="J282" s="10"/>
      <c r="K282" s="10"/>
      <c r="L282" s="10"/>
      <c r="M282" s="10"/>
      <c r="N282" s="10"/>
      <c r="O282" s="10"/>
    </row>
    <row r="283" spans="2:15" x14ac:dyDescent="0.35">
      <c r="B283" s="10"/>
      <c r="C283" s="10"/>
      <c r="D283" s="10"/>
      <c r="E283" s="10"/>
      <c r="F283" s="10"/>
      <c r="G283" s="10"/>
      <c r="H283" s="12"/>
      <c r="I283" s="10"/>
      <c r="J283" s="10"/>
      <c r="K283" s="10"/>
      <c r="L283" s="10"/>
      <c r="M283" s="10"/>
      <c r="N283" s="10"/>
      <c r="O283" s="10"/>
    </row>
    <row r="284" spans="2:15" x14ac:dyDescent="0.35">
      <c r="B284" s="10"/>
      <c r="C284" s="10"/>
      <c r="D284" s="10"/>
      <c r="E284" s="10"/>
      <c r="F284" s="10"/>
      <c r="G284" s="10"/>
      <c r="H284" s="12"/>
      <c r="I284" s="10"/>
      <c r="J284" s="10"/>
      <c r="K284" s="10"/>
      <c r="L284" s="10"/>
      <c r="M284" s="10"/>
      <c r="N284" s="10"/>
      <c r="O284" s="10"/>
    </row>
    <row r="285" spans="2:15" x14ac:dyDescent="0.35">
      <c r="B285" s="10"/>
      <c r="C285" s="10"/>
      <c r="D285" s="10"/>
      <c r="E285" s="10"/>
      <c r="F285" s="10"/>
      <c r="G285" s="10"/>
      <c r="H285" s="12"/>
      <c r="I285" s="10"/>
      <c r="J285" s="10"/>
      <c r="K285" s="10"/>
      <c r="L285" s="10"/>
      <c r="M285" s="10"/>
      <c r="N285" s="10"/>
      <c r="O285" s="10"/>
    </row>
    <row r="286" spans="2:15" x14ac:dyDescent="0.35">
      <c r="B286" s="10"/>
      <c r="C286" s="10"/>
      <c r="D286" s="10"/>
      <c r="E286" s="10"/>
      <c r="F286" s="10"/>
      <c r="G286" s="10"/>
      <c r="H286" s="12"/>
      <c r="I286" s="10"/>
      <c r="J286" s="10"/>
      <c r="K286" s="10"/>
      <c r="L286" s="10"/>
      <c r="M286" s="10"/>
      <c r="N286" s="10"/>
      <c r="O286" s="10"/>
    </row>
    <row r="287" spans="2:15" x14ac:dyDescent="0.35">
      <c r="B287" s="10"/>
      <c r="C287" s="10"/>
      <c r="D287" s="10"/>
      <c r="E287" s="10"/>
      <c r="F287" s="10"/>
      <c r="G287" s="10"/>
      <c r="H287" s="12"/>
      <c r="I287" s="10"/>
      <c r="J287" s="10"/>
      <c r="K287" s="10"/>
      <c r="L287" s="10"/>
      <c r="M287" s="10"/>
      <c r="N287" s="10"/>
      <c r="O287" s="10"/>
    </row>
    <row r="288" spans="2:15" x14ac:dyDescent="0.35">
      <c r="B288" s="10"/>
      <c r="C288" s="10"/>
      <c r="D288" s="10"/>
      <c r="E288" s="10"/>
      <c r="F288" s="10"/>
      <c r="G288" s="10"/>
      <c r="H288" s="12"/>
      <c r="I288" s="10"/>
      <c r="J288" s="10"/>
      <c r="K288" s="10"/>
      <c r="L288" s="10"/>
      <c r="M288" s="10"/>
      <c r="N288" s="10"/>
      <c r="O288" s="10"/>
    </row>
    <row r="289" spans="2:15" x14ac:dyDescent="0.35">
      <c r="B289" s="10"/>
      <c r="C289" s="10"/>
      <c r="D289" s="10"/>
      <c r="E289" s="10"/>
      <c r="F289" s="10"/>
      <c r="G289" s="10"/>
      <c r="H289" s="12"/>
      <c r="I289" s="10"/>
      <c r="J289" s="10"/>
      <c r="K289" s="10"/>
      <c r="L289" s="10"/>
      <c r="M289" s="10"/>
      <c r="N289" s="10"/>
      <c r="O289" s="10"/>
    </row>
    <row r="290" spans="2:15" x14ac:dyDescent="0.35">
      <c r="B290" s="10"/>
      <c r="C290" s="10"/>
      <c r="D290" s="10"/>
      <c r="E290" s="10"/>
      <c r="F290" s="10"/>
      <c r="G290" s="10"/>
      <c r="H290" s="12"/>
      <c r="I290" s="10"/>
      <c r="J290" s="10"/>
      <c r="K290" s="10"/>
      <c r="L290" s="10"/>
      <c r="M290" s="10"/>
      <c r="N290" s="10"/>
      <c r="O290" s="10"/>
    </row>
    <row r="291" spans="2:15" x14ac:dyDescent="0.35">
      <c r="B291" s="10"/>
      <c r="C291" s="10"/>
      <c r="D291" s="10"/>
      <c r="E291" s="10"/>
      <c r="F291" s="10"/>
      <c r="G291" s="10"/>
      <c r="H291" s="12"/>
      <c r="I291" s="10"/>
      <c r="J291" s="10"/>
      <c r="K291" s="10"/>
      <c r="L291" s="10"/>
      <c r="M291" s="10"/>
      <c r="N291" s="10"/>
      <c r="O291" s="10"/>
    </row>
    <row r="292" spans="2:15" x14ac:dyDescent="0.35">
      <c r="B292" s="10"/>
      <c r="C292" s="10"/>
      <c r="D292" s="10"/>
      <c r="E292" s="10"/>
      <c r="F292" s="10"/>
      <c r="G292" s="10"/>
      <c r="H292" s="12"/>
      <c r="I292" s="10"/>
      <c r="J292" s="10"/>
      <c r="K292" s="10"/>
      <c r="L292" s="10"/>
      <c r="M292" s="10"/>
      <c r="N292" s="10"/>
      <c r="O292" s="10"/>
    </row>
    <row r="293" spans="2:15" x14ac:dyDescent="0.35">
      <c r="B293" s="10"/>
      <c r="C293" s="10"/>
      <c r="D293" s="10"/>
      <c r="E293" s="10"/>
      <c r="F293" s="10"/>
      <c r="G293" s="10"/>
      <c r="H293" s="12"/>
      <c r="I293" s="10"/>
      <c r="J293" s="10"/>
      <c r="K293" s="10"/>
      <c r="L293" s="10"/>
      <c r="M293" s="10"/>
      <c r="N293" s="10"/>
      <c r="O293" s="10"/>
    </row>
    <row r="294" spans="2:15" x14ac:dyDescent="0.35">
      <c r="B294" s="10"/>
      <c r="C294" s="10"/>
      <c r="D294" s="10"/>
      <c r="E294" s="10"/>
      <c r="F294" s="10"/>
      <c r="G294" s="10"/>
      <c r="H294" s="12"/>
      <c r="I294" s="10"/>
      <c r="J294" s="10"/>
      <c r="K294" s="10"/>
      <c r="L294" s="10"/>
      <c r="M294" s="10"/>
      <c r="N294" s="10"/>
      <c r="O294" s="10"/>
    </row>
    <row r="295" spans="2:15" x14ac:dyDescent="0.35">
      <c r="B295" s="10"/>
      <c r="C295" s="10"/>
      <c r="D295" s="10"/>
      <c r="E295" s="10"/>
      <c r="F295" s="10"/>
      <c r="G295" s="10"/>
      <c r="H295" s="12"/>
      <c r="I295" s="10"/>
      <c r="J295" s="10"/>
      <c r="K295" s="10"/>
      <c r="L295" s="10"/>
      <c r="M295" s="10"/>
      <c r="N295" s="10"/>
      <c r="O295" s="10"/>
    </row>
    <row r="296" spans="2:15" x14ac:dyDescent="0.35">
      <c r="B296" s="10"/>
      <c r="C296" s="10"/>
      <c r="D296" s="10"/>
      <c r="E296" s="10"/>
      <c r="F296" s="10"/>
      <c r="G296" s="10"/>
      <c r="H296" s="12"/>
      <c r="I296" s="10"/>
      <c r="J296" s="10"/>
      <c r="K296" s="10"/>
      <c r="L296" s="10"/>
      <c r="M296" s="10"/>
      <c r="N296" s="10"/>
      <c r="O296" s="10"/>
    </row>
    <row r="297" spans="2:15" x14ac:dyDescent="0.35">
      <c r="B297" s="10"/>
      <c r="C297" s="10"/>
      <c r="D297" s="10"/>
      <c r="E297" s="10"/>
      <c r="F297" s="10"/>
      <c r="G297" s="10"/>
      <c r="H297" s="12"/>
      <c r="I297" s="10"/>
      <c r="J297" s="10"/>
      <c r="K297" s="10"/>
      <c r="L297" s="10"/>
      <c r="M297" s="10"/>
      <c r="N297" s="10"/>
      <c r="O297" s="10"/>
    </row>
    <row r="298" spans="2:15" x14ac:dyDescent="0.35">
      <c r="B298" s="10"/>
      <c r="C298" s="10"/>
      <c r="D298" s="10"/>
      <c r="E298" s="10"/>
      <c r="F298" s="10"/>
      <c r="G298" s="10"/>
      <c r="H298" s="12"/>
      <c r="I298" s="10"/>
      <c r="J298" s="10"/>
      <c r="K298" s="10"/>
      <c r="L298" s="10"/>
      <c r="M298" s="10"/>
      <c r="N298" s="10"/>
      <c r="O298" s="10"/>
    </row>
    <row r="299" spans="2:15" x14ac:dyDescent="0.35">
      <c r="B299" s="10"/>
      <c r="C299" s="10"/>
      <c r="D299" s="10"/>
      <c r="E299" s="10"/>
      <c r="F299" s="10"/>
      <c r="G299" s="10"/>
      <c r="H299" s="12"/>
      <c r="I299" s="10"/>
      <c r="J299" s="10"/>
      <c r="K299" s="10"/>
      <c r="L299" s="10"/>
      <c r="M299" s="10"/>
      <c r="N299" s="10"/>
      <c r="O299" s="10"/>
    </row>
    <row r="300" spans="2:15" x14ac:dyDescent="0.35">
      <c r="B300" s="10"/>
      <c r="C300" s="10"/>
      <c r="D300" s="10"/>
      <c r="E300" s="10"/>
      <c r="F300" s="10"/>
      <c r="G300" s="10"/>
      <c r="H300" s="12"/>
      <c r="I300" s="10"/>
      <c r="J300" s="10"/>
      <c r="K300" s="10"/>
      <c r="L300" s="10"/>
      <c r="M300" s="10"/>
      <c r="N300" s="10"/>
      <c r="O300" s="10"/>
    </row>
    <row r="301" spans="2:15" x14ac:dyDescent="0.35">
      <c r="B301" s="10"/>
      <c r="C301" s="10"/>
      <c r="D301" s="10"/>
      <c r="E301" s="10"/>
      <c r="F301" s="10"/>
      <c r="G301" s="10"/>
      <c r="H301" s="12"/>
      <c r="I301" s="10"/>
      <c r="J301" s="10"/>
      <c r="K301" s="10"/>
      <c r="L301" s="10"/>
      <c r="M301" s="10"/>
      <c r="N301" s="10"/>
      <c r="O301" s="10"/>
    </row>
    <row r="302" spans="2:15" x14ac:dyDescent="0.35">
      <c r="B302" s="10"/>
      <c r="C302" s="10"/>
      <c r="D302" s="10"/>
      <c r="E302" s="10"/>
      <c r="F302" s="10"/>
      <c r="G302" s="10"/>
      <c r="H302" s="12"/>
      <c r="I302" s="10"/>
      <c r="J302" s="10"/>
      <c r="K302" s="10"/>
      <c r="L302" s="10"/>
      <c r="M302" s="10"/>
      <c r="N302" s="10"/>
      <c r="O302" s="10"/>
    </row>
    <row r="303" spans="2:15" x14ac:dyDescent="0.35">
      <c r="B303" s="10"/>
      <c r="C303" s="10"/>
      <c r="D303" s="10"/>
      <c r="E303" s="10"/>
      <c r="F303" s="10"/>
      <c r="G303" s="10"/>
      <c r="H303" s="12"/>
      <c r="I303" s="10"/>
      <c r="J303" s="10"/>
      <c r="K303" s="10"/>
      <c r="L303" s="10"/>
      <c r="M303" s="10"/>
      <c r="N303" s="10"/>
      <c r="O303" s="10"/>
    </row>
    <row r="304" spans="2:15" x14ac:dyDescent="0.35">
      <c r="B304" s="10"/>
      <c r="C304" s="10"/>
      <c r="D304" s="10"/>
      <c r="E304" s="10"/>
      <c r="F304" s="10"/>
      <c r="G304" s="10"/>
      <c r="H304" s="12"/>
      <c r="I304" s="10"/>
      <c r="J304" s="10"/>
      <c r="K304" s="10"/>
      <c r="L304" s="10"/>
      <c r="M304" s="10"/>
      <c r="N304" s="10"/>
      <c r="O304" s="10"/>
    </row>
    <row r="305" spans="2:15" x14ac:dyDescent="0.35">
      <c r="B305" s="10"/>
      <c r="C305" s="10"/>
      <c r="D305" s="10"/>
      <c r="E305" s="10"/>
      <c r="F305" s="10"/>
      <c r="G305" s="10"/>
      <c r="H305" s="12"/>
      <c r="I305" s="10"/>
      <c r="J305" s="10"/>
      <c r="K305" s="10"/>
      <c r="L305" s="10"/>
      <c r="M305" s="10"/>
      <c r="N305" s="10"/>
      <c r="O305" s="10"/>
    </row>
    <row r="306" spans="2:15" x14ac:dyDescent="0.35">
      <c r="B306" s="10"/>
      <c r="C306" s="10"/>
      <c r="D306" s="10"/>
      <c r="E306" s="10"/>
      <c r="F306" s="10"/>
      <c r="G306" s="10"/>
      <c r="H306" s="12"/>
      <c r="I306" s="10"/>
      <c r="J306" s="10"/>
      <c r="K306" s="10"/>
      <c r="L306" s="10"/>
      <c r="M306" s="10"/>
      <c r="N306" s="10"/>
      <c r="O306" s="10"/>
    </row>
    <row r="307" spans="2:15" x14ac:dyDescent="0.35">
      <c r="B307" s="10"/>
      <c r="C307" s="10"/>
      <c r="D307" s="10"/>
      <c r="E307" s="10"/>
      <c r="F307" s="10"/>
      <c r="G307" s="10"/>
      <c r="H307" s="12"/>
      <c r="I307" s="10"/>
      <c r="J307" s="10"/>
      <c r="K307" s="10"/>
      <c r="L307" s="10"/>
      <c r="M307" s="10"/>
      <c r="N307" s="10"/>
      <c r="O307" s="10"/>
    </row>
    <row r="308" spans="2:15" x14ac:dyDescent="0.35">
      <c r="B308" s="10"/>
      <c r="C308" s="10"/>
      <c r="D308" s="10"/>
      <c r="E308" s="10"/>
      <c r="F308" s="10"/>
      <c r="G308" s="10"/>
      <c r="H308" s="12"/>
      <c r="I308" s="10"/>
      <c r="J308" s="10"/>
      <c r="K308" s="10"/>
      <c r="L308" s="10"/>
      <c r="M308" s="10"/>
      <c r="N308" s="10"/>
      <c r="O308" s="10"/>
    </row>
    <row r="309" spans="2:15" x14ac:dyDescent="0.35">
      <c r="B309" s="10"/>
      <c r="C309" s="10"/>
      <c r="D309" s="10"/>
      <c r="E309" s="10"/>
      <c r="F309" s="10"/>
      <c r="G309" s="10"/>
      <c r="H309" s="12"/>
      <c r="I309" s="10"/>
      <c r="J309" s="10"/>
      <c r="K309" s="10"/>
      <c r="L309" s="10"/>
      <c r="M309" s="10"/>
      <c r="N309" s="10"/>
      <c r="O309" s="10"/>
    </row>
    <row r="310" spans="2:15" x14ac:dyDescent="0.35">
      <c r="B310" s="10"/>
      <c r="C310" s="10"/>
      <c r="D310" s="10"/>
      <c r="E310" s="10"/>
      <c r="F310" s="10"/>
      <c r="G310" s="10"/>
      <c r="H310" s="12"/>
      <c r="I310" s="10"/>
      <c r="J310" s="10"/>
      <c r="K310" s="10"/>
      <c r="L310" s="10"/>
      <c r="M310" s="10"/>
      <c r="N310" s="10"/>
      <c r="O310" s="10"/>
    </row>
    <row r="311" spans="2:15" x14ac:dyDescent="0.35">
      <c r="B311" s="10"/>
      <c r="C311" s="10"/>
      <c r="D311" s="10"/>
      <c r="E311" s="10"/>
      <c r="F311" s="10"/>
      <c r="G311" s="10"/>
      <c r="H311" s="12"/>
      <c r="I311" s="10"/>
      <c r="J311" s="10"/>
      <c r="K311" s="10"/>
      <c r="L311" s="10"/>
      <c r="M311" s="10"/>
      <c r="N311" s="10"/>
      <c r="O311" s="10"/>
    </row>
    <row r="312" spans="2:15" x14ac:dyDescent="0.35">
      <c r="B312" s="10"/>
      <c r="C312" s="10"/>
      <c r="D312" s="10"/>
      <c r="E312" s="10"/>
      <c r="F312" s="10"/>
      <c r="G312" s="10"/>
      <c r="H312" s="12"/>
      <c r="I312" s="10"/>
      <c r="J312" s="10"/>
      <c r="K312" s="10"/>
      <c r="L312" s="10"/>
      <c r="M312" s="10"/>
      <c r="N312" s="10"/>
      <c r="O312" s="10"/>
    </row>
    <row r="313" spans="2:15" x14ac:dyDescent="0.35">
      <c r="B313" s="10"/>
      <c r="C313" s="10"/>
      <c r="D313" s="10"/>
      <c r="E313" s="10"/>
      <c r="F313" s="10"/>
      <c r="G313" s="10"/>
      <c r="H313" s="12"/>
      <c r="I313" s="10"/>
      <c r="J313" s="10"/>
      <c r="K313" s="10"/>
      <c r="L313" s="10"/>
      <c r="M313" s="10"/>
      <c r="N313" s="10"/>
      <c r="O313" s="10"/>
    </row>
    <row r="314" spans="2:15" x14ac:dyDescent="0.35">
      <c r="B314" s="10"/>
      <c r="C314" s="10"/>
      <c r="D314" s="10"/>
      <c r="E314" s="10"/>
      <c r="F314" s="10"/>
      <c r="G314" s="10"/>
      <c r="H314" s="12"/>
      <c r="I314" s="10"/>
      <c r="J314" s="10"/>
      <c r="K314" s="10"/>
      <c r="L314" s="10"/>
      <c r="M314" s="10"/>
      <c r="N314" s="10"/>
      <c r="O314" s="10"/>
    </row>
    <row r="315" spans="2:15" x14ac:dyDescent="0.35">
      <c r="B315" s="10"/>
      <c r="C315" s="10"/>
      <c r="D315" s="10"/>
      <c r="E315" s="10"/>
      <c r="F315" s="10"/>
      <c r="G315" s="10"/>
      <c r="H315" s="12"/>
      <c r="I315" s="10"/>
      <c r="J315" s="10"/>
      <c r="K315" s="10"/>
      <c r="L315" s="10"/>
      <c r="M315" s="10"/>
      <c r="N315" s="10"/>
      <c r="O315" s="10"/>
    </row>
    <row r="316" spans="2:15" x14ac:dyDescent="0.35">
      <c r="B316" s="10"/>
      <c r="C316" s="10"/>
      <c r="D316" s="10"/>
      <c r="E316" s="10"/>
      <c r="F316" s="10"/>
      <c r="G316" s="10"/>
      <c r="H316" s="12"/>
      <c r="I316" s="10"/>
      <c r="J316" s="10"/>
      <c r="K316" s="10"/>
      <c r="L316" s="10"/>
      <c r="M316" s="10"/>
      <c r="N316" s="10"/>
      <c r="O316" s="10"/>
    </row>
    <row r="317" spans="2:15" x14ac:dyDescent="0.35">
      <c r="B317" s="10"/>
      <c r="C317" s="10"/>
      <c r="D317" s="10"/>
      <c r="E317" s="10"/>
      <c r="F317" s="10"/>
      <c r="G317" s="10"/>
      <c r="H317" s="12"/>
      <c r="I317" s="10"/>
      <c r="J317" s="10"/>
      <c r="K317" s="10"/>
      <c r="L317" s="10"/>
      <c r="M317" s="10"/>
      <c r="N317" s="10"/>
      <c r="O317" s="10"/>
    </row>
    <row r="318" spans="2:15" x14ac:dyDescent="0.35">
      <c r="B318" s="10"/>
      <c r="C318" s="10"/>
      <c r="D318" s="10"/>
      <c r="E318" s="10"/>
      <c r="F318" s="10"/>
      <c r="G318" s="10"/>
      <c r="H318" s="12"/>
      <c r="I318" s="10"/>
      <c r="J318" s="10"/>
      <c r="K318" s="10"/>
      <c r="L318" s="10"/>
      <c r="M318" s="10"/>
      <c r="N318" s="10"/>
      <c r="O318" s="10"/>
    </row>
    <row r="319" spans="2:15" x14ac:dyDescent="0.35">
      <c r="B319" s="10"/>
      <c r="C319" s="10"/>
      <c r="D319" s="10"/>
      <c r="E319" s="10"/>
      <c r="F319" s="10"/>
      <c r="G319" s="10"/>
      <c r="H319" s="12"/>
      <c r="I319" s="10"/>
      <c r="J319" s="10"/>
      <c r="K319" s="10"/>
      <c r="L319" s="10"/>
      <c r="M319" s="10"/>
      <c r="N319" s="10"/>
      <c r="O319" s="10"/>
    </row>
    <row r="320" spans="2:15" x14ac:dyDescent="0.35">
      <c r="B320" s="10"/>
      <c r="C320" s="10"/>
      <c r="D320" s="10"/>
      <c r="E320" s="10"/>
      <c r="F320" s="10"/>
      <c r="G320" s="10"/>
      <c r="H320" s="12"/>
      <c r="I320" s="10"/>
      <c r="J320" s="10"/>
      <c r="K320" s="10"/>
      <c r="L320" s="10"/>
      <c r="M320" s="10"/>
      <c r="N320" s="10"/>
      <c r="O320" s="10"/>
    </row>
    <row r="321" spans="2:15" x14ac:dyDescent="0.35">
      <c r="B321" s="10"/>
      <c r="C321" s="10"/>
      <c r="D321" s="10"/>
      <c r="E321" s="10"/>
      <c r="F321" s="10"/>
      <c r="G321" s="10"/>
      <c r="H321" s="12"/>
      <c r="I321" s="10"/>
      <c r="J321" s="10"/>
      <c r="K321" s="10"/>
      <c r="L321" s="10"/>
      <c r="M321" s="10"/>
      <c r="N321" s="10"/>
      <c r="O321" s="10"/>
    </row>
    <row r="322" spans="2:15" x14ac:dyDescent="0.35">
      <c r="B322" s="10"/>
      <c r="C322" s="10"/>
      <c r="D322" s="10"/>
      <c r="E322" s="10"/>
      <c r="F322" s="10"/>
      <c r="G322" s="10"/>
      <c r="H322" s="12"/>
      <c r="I322" s="10"/>
      <c r="J322" s="10"/>
      <c r="K322" s="10"/>
      <c r="L322" s="10"/>
      <c r="M322" s="10"/>
      <c r="N322" s="10"/>
      <c r="O322" s="10"/>
    </row>
    <row r="323" spans="2:15" x14ac:dyDescent="0.35">
      <c r="B323" s="10"/>
      <c r="C323" s="10"/>
      <c r="D323" s="10"/>
      <c r="E323" s="10"/>
      <c r="F323" s="10"/>
      <c r="G323" s="10"/>
      <c r="H323" s="12"/>
      <c r="I323" s="10"/>
      <c r="J323" s="10"/>
      <c r="K323" s="10"/>
      <c r="L323" s="10"/>
      <c r="M323" s="10"/>
      <c r="N323" s="10"/>
      <c r="O323" s="10"/>
    </row>
    <row r="324" spans="2:15" x14ac:dyDescent="0.35">
      <c r="B324" s="10"/>
      <c r="C324" s="10"/>
      <c r="D324" s="10"/>
      <c r="E324" s="10"/>
      <c r="F324" s="10"/>
      <c r="G324" s="10"/>
      <c r="H324" s="12"/>
      <c r="I324" s="10"/>
      <c r="J324" s="10"/>
      <c r="K324" s="10"/>
      <c r="L324" s="10"/>
      <c r="M324" s="10"/>
      <c r="N324" s="10"/>
      <c r="O324" s="10"/>
    </row>
    <row r="325" spans="2:15" x14ac:dyDescent="0.35">
      <c r="B325" s="10"/>
      <c r="C325" s="10"/>
      <c r="D325" s="10"/>
      <c r="E325" s="10"/>
      <c r="F325" s="10"/>
      <c r="G325" s="10"/>
      <c r="H325" s="12"/>
      <c r="I325" s="10"/>
      <c r="J325" s="10"/>
      <c r="K325" s="10"/>
      <c r="L325" s="10"/>
      <c r="M325" s="10"/>
      <c r="N325" s="10"/>
      <c r="O325" s="10"/>
    </row>
    <row r="326" spans="2:15" x14ac:dyDescent="0.35">
      <c r="B326" s="10"/>
      <c r="C326" s="10"/>
      <c r="D326" s="10"/>
      <c r="E326" s="10"/>
      <c r="F326" s="10"/>
      <c r="G326" s="10"/>
      <c r="H326" s="12"/>
      <c r="I326" s="10"/>
      <c r="J326" s="10"/>
      <c r="K326" s="10"/>
      <c r="L326" s="10"/>
      <c r="M326" s="10"/>
      <c r="N326" s="10"/>
      <c r="O326" s="10"/>
    </row>
    <row r="327" spans="2:15" x14ac:dyDescent="0.35">
      <c r="B327" s="10"/>
      <c r="C327" s="10"/>
      <c r="D327" s="10"/>
      <c r="E327" s="10"/>
      <c r="F327" s="10"/>
      <c r="G327" s="10"/>
      <c r="H327" s="12"/>
      <c r="I327" s="10"/>
      <c r="J327" s="10"/>
      <c r="K327" s="10"/>
      <c r="L327" s="10"/>
      <c r="M327" s="10"/>
      <c r="N327" s="10"/>
      <c r="O327" s="10"/>
    </row>
    <row r="328" spans="2:15" x14ac:dyDescent="0.35">
      <c r="B328" s="10"/>
      <c r="C328" s="10"/>
      <c r="D328" s="10"/>
      <c r="E328" s="10"/>
      <c r="F328" s="10"/>
      <c r="G328" s="10"/>
      <c r="H328" s="12"/>
      <c r="I328" s="10"/>
      <c r="J328" s="10"/>
      <c r="K328" s="10"/>
      <c r="L328" s="10"/>
      <c r="M328" s="10"/>
      <c r="N328" s="10"/>
      <c r="O328" s="10"/>
    </row>
    <row r="329" spans="2:15" x14ac:dyDescent="0.35">
      <c r="B329" s="10"/>
      <c r="C329" s="10"/>
      <c r="D329" s="10"/>
      <c r="E329" s="10"/>
      <c r="F329" s="10"/>
      <c r="G329" s="10"/>
      <c r="H329" s="12"/>
      <c r="I329" s="10"/>
      <c r="J329" s="10"/>
      <c r="K329" s="10"/>
      <c r="L329" s="10"/>
      <c r="M329" s="10"/>
      <c r="N329" s="10"/>
      <c r="O329" s="10"/>
    </row>
    <row r="330" spans="2:15" x14ac:dyDescent="0.35">
      <c r="B330" s="10"/>
      <c r="C330" s="10"/>
      <c r="D330" s="10"/>
      <c r="E330" s="10"/>
      <c r="F330" s="10"/>
      <c r="G330" s="10"/>
      <c r="H330" s="12"/>
      <c r="I330" s="10"/>
      <c r="J330" s="10"/>
      <c r="K330" s="10"/>
      <c r="L330" s="10"/>
      <c r="M330" s="10"/>
      <c r="N330" s="10"/>
      <c r="O330" s="10"/>
    </row>
    <row r="331" spans="2:15" x14ac:dyDescent="0.35">
      <c r="B331" s="10"/>
      <c r="C331" s="10"/>
      <c r="D331" s="10"/>
      <c r="E331" s="10"/>
      <c r="F331" s="10"/>
      <c r="G331" s="10"/>
      <c r="H331" s="12"/>
      <c r="I331" s="10"/>
      <c r="J331" s="10"/>
      <c r="K331" s="10"/>
      <c r="L331" s="10"/>
      <c r="M331" s="10"/>
      <c r="N331" s="10"/>
      <c r="O331" s="10"/>
    </row>
    <row r="332" spans="2:15" x14ac:dyDescent="0.35">
      <c r="B332" s="10"/>
      <c r="C332" s="10"/>
      <c r="D332" s="10"/>
      <c r="E332" s="10"/>
      <c r="F332" s="10"/>
      <c r="G332" s="10"/>
      <c r="H332" s="12"/>
      <c r="I332" s="10"/>
      <c r="J332" s="10"/>
      <c r="K332" s="10"/>
      <c r="L332" s="10"/>
      <c r="M332" s="10"/>
      <c r="N332" s="10"/>
      <c r="O332" s="10"/>
    </row>
    <row r="333" spans="2:15" x14ac:dyDescent="0.35">
      <c r="B333" s="10"/>
      <c r="C333" s="10"/>
      <c r="D333" s="10"/>
      <c r="E333" s="10"/>
      <c r="F333" s="10"/>
      <c r="G333" s="10"/>
      <c r="H333" s="12"/>
      <c r="I333" s="10"/>
      <c r="J333" s="10"/>
      <c r="K333" s="10"/>
      <c r="L333" s="10"/>
      <c r="M333" s="10"/>
      <c r="N333" s="10"/>
      <c r="O333" s="10"/>
    </row>
    <row r="334" spans="2:15" x14ac:dyDescent="0.35">
      <c r="B334" s="10"/>
      <c r="C334" s="10"/>
      <c r="D334" s="10"/>
      <c r="E334" s="10"/>
      <c r="F334" s="10"/>
      <c r="G334" s="10"/>
      <c r="H334" s="12"/>
      <c r="I334" s="10"/>
      <c r="J334" s="10"/>
      <c r="K334" s="10"/>
      <c r="L334" s="10"/>
      <c r="M334" s="10"/>
      <c r="N334" s="10"/>
      <c r="O334" s="10"/>
    </row>
    <row r="335" spans="2:15" x14ac:dyDescent="0.35">
      <c r="B335" s="10"/>
      <c r="C335" s="10"/>
      <c r="D335" s="10"/>
      <c r="E335" s="10"/>
      <c r="F335" s="10"/>
      <c r="G335" s="10"/>
      <c r="H335" s="12"/>
      <c r="I335" s="10"/>
      <c r="J335" s="10"/>
      <c r="K335" s="10"/>
      <c r="L335" s="10"/>
      <c r="M335" s="10"/>
      <c r="N335" s="10"/>
      <c r="O335" s="10"/>
    </row>
    <row r="336" spans="2:15" x14ac:dyDescent="0.35">
      <c r="B336" s="10"/>
      <c r="C336" s="10"/>
      <c r="D336" s="10"/>
      <c r="E336" s="10"/>
      <c r="F336" s="10"/>
      <c r="G336" s="10"/>
      <c r="H336" s="12"/>
      <c r="I336" s="10"/>
      <c r="J336" s="10"/>
      <c r="K336" s="10"/>
      <c r="L336" s="10"/>
      <c r="M336" s="10"/>
      <c r="N336" s="10"/>
      <c r="O336" s="10"/>
    </row>
    <row r="337" spans="2:15" x14ac:dyDescent="0.35">
      <c r="B337" s="10"/>
      <c r="C337" s="10"/>
      <c r="D337" s="10"/>
      <c r="E337" s="10"/>
      <c r="F337" s="10"/>
      <c r="G337" s="10"/>
      <c r="H337" s="12"/>
      <c r="I337" s="10"/>
      <c r="J337" s="10"/>
      <c r="K337" s="10"/>
      <c r="L337" s="10"/>
      <c r="M337" s="10"/>
      <c r="N337" s="10"/>
      <c r="O337" s="10"/>
    </row>
    <row r="338" spans="2:15" x14ac:dyDescent="0.35">
      <c r="B338" s="10"/>
      <c r="C338" s="10"/>
      <c r="D338" s="10"/>
      <c r="E338" s="10"/>
      <c r="F338" s="10"/>
      <c r="G338" s="10"/>
      <c r="H338" s="12"/>
      <c r="I338" s="10"/>
      <c r="J338" s="10"/>
      <c r="K338" s="10"/>
      <c r="L338" s="10"/>
      <c r="M338" s="10"/>
      <c r="N338" s="10"/>
      <c r="O338" s="10"/>
    </row>
    <row r="339" spans="2:15" x14ac:dyDescent="0.35">
      <c r="B339" s="10"/>
      <c r="C339" s="10"/>
      <c r="D339" s="10"/>
      <c r="E339" s="10"/>
      <c r="F339" s="10"/>
      <c r="G339" s="10"/>
      <c r="H339" s="12"/>
      <c r="I339" s="10"/>
      <c r="J339" s="10"/>
      <c r="K339" s="10"/>
      <c r="L339" s="10"/>
      <c r="M339" s="10"/>
      <c r="N339" s="10"/>
      <c r="O339" s="10"/>
    </row>
    <row r="340" spans="2:15" x14ac:dyDescent="0.35">
      <c r="B340" s="10"/>
      <c r="C340" s="10"/>
      <c r="D340" s="10"/>
      <c r="E340" s="10"/>
      <c r="F340" s="10"/>
      <c r="G340" s="10"/>
      <c r="H340" s="12"/>
      <c r="I340" s="10"/>
      <c r="J340" s="10"/>
      <c r="K340" s="10"/>
      <c r="L340" s="10"/>
      <c r="M340" s="10"/>
      <c r="N340" s="10"/>
      <c r="O340" s="10"/>
    </row>
    <row r="341" spans="2:15" x14ac:dyDescent="0.35">
      <c r="B341" s="10"/>
      <c r="C341" s="10"/>
      <c r="D341" s="10"/>
      <c r="E341" s="10"/>
      <c r="F341" s="10"/>
      <c r="G341" s="10"/>
      <c r="H341" s="12"/>
      <c r="I341" s="10"/>
      <c r="J341" s="10"/>
      <c r="K341" s="10"/>
      <c r="L341" s="10"/>
      <c r="M341" s="10"/>
      <c r="N341" s="10"/>
      <c r="O341" s="10"/>
    </row>
    <row r="342" spans="2:15" x14ac:dyDescent="0.35">
      <c r="B342" s="10"/>
      <c r="C342" s="10"/>
      <c r="D342" s="10"/>
      <c r="E342" s="10"/>
      <c r="F342" s="10"/>
      <c r="G342" s="10"/>
      <c r="H342" s="12"/>
      <c r="I342" s="10"/>
      <c r="J342" s="10"/>
      <c r="K342" s="10"/>
      <c r="L342" s="10"/>
      <c r="M342" s="10"/>
      <c r="N342" s="10"/>
      <c r="O342" s="10"/>
    </row>
    <row r="343" spans="2:15" x14ac:dyDescent="0.35">
      <c r="B343" s="10"/>
      <c r="C343" s="10"/>
      <c r="D343" s="10"/>
      <c r="E343" s="10"/>
      <c r="F343" s="10"/>
      <c r="G343" s="10"/>
      <c r="H343" s="12"/>
      <c r="I343" s="10"/>
      <c r="J343" s="10"/>
      <c r="K343" s="10"/>
      <c r="L343" s="10"/>
      <c r="M343" s="10"/>
      <c r="N343" s="10"/>
      <c r="O343" s="10"/>
    </row>
    <row r="344" spans="2:15" x14ac:dyDescent="0.35">
      <c r="B344" s="10"/>
      <c r="C344" s="10"/>
      <c r="D344" s="10"/>
      <c r="E344" s="10"/>
      <c r="F344" s="10"/>
      <c r="G344" s="10"/>
      <c r="H344" s="12"/>
      <c r="I344" s="10"/>
      <c r="J344" s="10"/>
      <c r="K344" s="10"/>
      <c r="L344" s="10"/>
      <c r="M344" s="10"/>
      <c r="N344" s="10"/>
      <c r="O344" s="10"/>
    </row>
    <row r="345" spans="2:15" x14ac:dyDescent="0.35">
      <c r="B345" s="10"/>
      <c r="C345" s="10"/>
      <c r="D345" s="10"/>
      <c r="E345" s="10"/>
      <c r="F345" s="10"/>
      <c r="G345" s="10"/>
      <c r="H345" s="12"/>
      <c r="I345" s="10"/>
      <c r="J345" s="10"/>
      <c r="K345" s="10"/>
      <c r="L345" s="10"/>
      <c r="M345" s="10"/>
      <c r="N345" s="10"/>
      <c r="O345" s="10"/>
    </row>
    <row r="346" spans="2:15" x14ac:dyDescent="0.35">
      <c r="B346" s="10"/>
      <c r="C346" s="10"/>
      <c r="D346" s="10"/>
      <c r="E346" s="10"/>
      <c r="F346" s="10"/>
      <c r="G346" s="10"/>
      <c r="H346" s="12"/>
      <c r="I346" s="10"/>
      <c r="J346" s="10"/>
      <c r="K346" s="10"/>
      <c r="L346" s="10"/>
      <c r="M346" s="10"/>
      <c r="N346" s="10"/>
      <c r="O346" s="10"/>
    </row>
    <row r="347" spans="2:15" x14ac:dyDescent="0.35">
      <c r="B347" s="10"/>
      <c r="C347" s="10"/>
      <c r="D347" s="10"/>
      <c r="E347" s="10"/>
      <c r="F347" s="10"/>
      <c r="G347" s="10"/>
      <c r="H347" s="12"/>
      <c r="I347" s="10"/>
      <c r="J347" s="10"/>
      <c r="K347" s="10"/>
      <c r="L347" s="10"/>
      <c r="M347" s="10"/>
      <c r="N347" s="10"/>
      <c r="O347" s="10"/>
    </row>
    <row r="348" spans="2:15" x14ac:dyDescent="0.35">
      <c r="B348" s="10"/>
      <c r="C348" s="10"/>
      <c r="D348" s="10"/>
      <c r="E348" s="10"/>
      <c r="F348" s="10"/>
      <c r="G348" s="10"/>
      <c r="H348" s="12"/>
      <c r="I348" s="10"/>
      <c r="J348" s="10"/>
      <c r="K348" s="10"/>
      <c r="L348" s="10"/>
      <c r="M348" s="10"/>
      <c r="N348" s="10"/>
      <c r="O348" s="10"/>
    </row>
    <row r="349" spans="2:15" x14ac:dyDescent="0.35">
      <c r="B349" s="10"/>
      <c r="C349" s="10"/>
      <c r="D349" s="10"/>
      <c r="E349" s="10"/>
      <c r="F349" s="10"/>
      <c r="G349" s="10"/>
      <c r="H349" s="12"/>
      <c r="I349" s="10"/>
      <c r="J349" s="10"/>
      <c r="K349" s="10"/>
      <c r="L349" s="10"/>
      <c r="M349" s="10"/>
      <c r="N349" s="10"/>
      <c r="O349" s="10"/>
    </row>
    <row r="350" spans="2:15" x14ac:dyDescent="0.35">
      <c r="B350" s="10"/>
      <c r="C350" s="10"/>
      <c r="D350" s="10"/>
      <c r="E350" s="10"/>
      <c r="F350" s="10"/>
      <c r="G350" s="10"/>
      <c r="H350" s="12"/>
      <c r="I350" s="10"/>
      <c r="J350" s="10"/>
      <c r="K350" s="10"/>
      <c r="L350" s="10"/>
      <c r="M350" s="10"/>
      <c r="N350" s="10"/>
      <c r="O350" s="10"/>
    </row>
    <row r="351" spans="2:15" x14ac:dyDescent="0.35">
      <c r="B351" s="10"/>
      <c r="C351" s="10"/>
      <c r="D351" s="10"/>
      <c r="E351" s="10"/>
      <c r="F351" s="10"/>
      <c r="G351" s="10"/>
      <c r="H351" s="12"/>
      <c r="I351" s="10"/>
      <c r="J351" s="10"/>
      <c r="K351" s="10"/>
      <c r="L351" s="10"/>
      <c r="M351" s="10"/>
      <c r="N351" s="10"/>
      <c r="O351" s="10"/>
    </row>
    <row r="352" spans="2:15" x14ac:dyDescent="0.35">
      <c r="B352" s="10"/>
      <c r="C352" s="10"/>
      <c r="D352" s="10"/>
      <c r="E352" s="10"/>
      <c r="F352" s="10"/>
      <c r="G352" s="10"/>
      <c r="H352" s="12"/>
      <c r="I352" s="10"/>
      <c r="J352" s="10"/>
      <c r="K352" s="10"/>
      <c r="L352" s="10"/>
      <c r="M352" s="10"/>
      <c r="N352" s="10"/>
      <c r="O352" s="10"/>
    </row>
    <row r="353" spans="2:15" x14ac:dyDescent="0.35">
      <c r="B353" s="10"/>
      <c r="C353" s="10"/>
      <c r="D353" s="10"/>
      <c r="E353" s="10"/>
      <c r="F353" s="10"/>
      <c r="G353" s="10"/>
      <c r="H353" s="12"/>
      <c r="I353" s="10"/>
      <c r="J353" s="10"/>
      <c r="K353" s="10"/>
      <c r="L353" s="10"/>
      <c r="M353" s="10"/>
      <c r="N353" s="10"/>
      <c r="O353" s="10"/>
    </row>
    <row r="354" spans="2:15" x14ac:dyDescent="0.35">
      <c r="B354" s="10"/>
      <c r="C354" s="10"/>
      <c r="D354" s="10"/>
      <c r="E354" s="10"/>
      <c r="F354" s="10"/>
      <c r="G354" s="10"/>
      <c r="H354" s="12"/>
      <c r="I354" s="10"/>
      <c r="J354" s="10"/>
      <c r="K354" s="10"/>
      <c r="L354" s="10"/>
      <c r="M354" s="10"/>
      <c r="N354" s="10"/>
      <c r="O354" s="10"/>
    </row>
    <row r="355" spans="2:15" x14ac:dyDescent="0.35">
      <c r="B355" s="10"/>
      <c r="C355" s="10"/>
      <c r="D355" s="10"/>
      <c r="E355" s="10"/>
      <c r="F355" s="10"/>
      <c r="G355" s="10"/>
      <c r="H355" s="12"/>
      <c r="I355" s="10"/>
      <c r="J355" s="10"/>
      <c r="K355" s="10"/>
      <c r="L355" s="10"/>
      <c r="M355" s="10"/>
      <c r="N355" s="10"/>
      <c r="O355" s="10"/>
    </row>
    <row r="356" spans="2:15" x14ac:dyDescent="0.35">
      <c r="B356" s="10"/>
      <c r="C356" s="10"/>
      <c r="D356" s="10"/>
      <c r="E356" s="10"/>
      <c r="F356" s="10"/>
      <c r="G356" s="10"/>
      <c r="H356" s="12"/>
      <c r="I356" s="10"/>
      <c r="J356" s="10"/>
      <c r="K356" s="10"/>
      <c r="L356" s="10"/>
      <c r="M356" s="10"/>
      <c r="N356" s="10"/>
      <c r="O356" s="10"/>
    </row>
    <row r="357" spans="2:15" x14ac:dyDescent="0.35">
      <c r="B357" s="10"/>
      <c r="C357" s="10"/>
      <c r="D357" s="10"/>
      <c r="E357" s="10"/>
      <c r="F357" s="10"/>
      <c r="G357" s="10"/>
      <c r="H357" s="12"/>
      <c r="I357" s="10"/>
      <c r="J357" s="10"/>
      <c r="K357" s="10"/>
      <c r="L357" s="10"/>
      <c r="M357" s="10"/>
      <c r="N357" s="10"/>
      <c r="O357" s="10"/>
    </row>
    <row r="358" spans="2:15" x14ac:dyDescent="0.35">
      <c r="B358" s="10"/>
      <c r="C358" s="10"/>
      <c r="D358" s="10"/>
      <c r="E358" s="10"/>
      <c r="F358" s="10"/>
      <c r="G358" s="10"/>
      <c r="H358" s="12"/>
      <c r="I358" s="10"/>
      <c r="J358" s="10"/>
      <c r="K358" s="10"/>
      <c r="L358" s="10"/>
      <c r="M358" s="10"/>
      <c r="N358" s="10"/>
      <c r="O358" s="10"/>
    </row>
    <row r="359" spans="2:15" x14ac:dyDescent="0.35">
      <c r="B359" s="10"/>
      <c r="C359" s="10"/>
      <c r="D359" s="10"/>
      <c r="E359" s="10"/>
      <c r="F359" s="10"/>
      <c r="G359" s="10"/>
      <c r="H359" s="12"/>
      <c r="I359" s="10"/>
      <c r="J359" s="10"/>
      <c r="K359" s="10"/>
      <c r="L359" s="10"/>
      <c r="M359" s="10"/>
      <c r="N359" s="10"/>
      <c r="O359" s="10"/>
    </row>
    <row r="360" spans="2:15" x14ac:dyDescent="0.35">
      <c r="B360" s="10"/>
      <c r="C360" s="10"/>
      <c r="D360" s="10"/>
      <c r="E360" s="10"/>
      <c r="F360" s="10"/>
      <c r="G360" s="10"/>
      <c r="H360" s="12"/>
      <c r="I360" s="10"/>
      <c r="J360" s="10"/>
      <c r="K360" s="10"/>
      <c r="L360" s="10"/>
      <c r="M360" s="10"/>
      <c r="N360" s="10"/>
      <c r="O360" s="10"/>
    </row>
    <row r="361" spans="2:15" x14ac:dyDescent="0.35">
      <c r="B361" s="10"/>
      <c r="C361" s="10"/>
      <c r="D361" s="10"/>
      <c r="E361" s="10"/>
      <c r="F361" s="10"/>
      <c r="G361" s="10"/>
      <c r="H361" s="12"/>
      <c r="I361" s="10"/>
      <c r="J361" s="10"/>
      <c r="K361" s="10"/>
      <c r="L361" s="10"/>
      <c r="M361" s="10"/>
      <c r="N361" s="10"/>
      <c r="O361" s="10"/>
    </row>
    <row r="362" spans="2:15" x14ac:dyDescent="0.35">
      <c r="B362" s="10"/>
      <c r="C362" s="10"/>
      <c r="D362" s="10"/>
      <c r="E362" s="10"/>
      <c r="F362" s="10"/>
      <c r="G362" s="10"/>
      <c r="H362" s="12"/>
      <c r="I362" s="10"/>
      <c r="J362" s="10"/>
      <c r="K362" s="10"/>
      <c r="L362" s="10"/>
      <c r="M362" s="10"/>
      <c r="N362" s="10"/>
      <c r="O362" s="10"/>
    </row>
    <row r="363" spans="2:15" x14ac:dyDescent="0.35">
      <c r="B363" s="10"/>
      <c r="C363" s="10"/>
      <c r="D363" s="10"/>
      <c r="E363" s="10"/>
      <c r="F363" s="10"/>
      <c r="G363" s="10"/>
      <c r="H363" s="12"/>
      <c r="I363" s="10"/>
      <c r="J363" s="10"/>
      <c r="K363" s="10"/>
      <c r="L363" s="10"/>
      <c r="M363" s="10"/>
      <c r="N363" s="10"/>
      <c r="O363" s="10"/>
    </row>
    <row r="364" spans="2:15" x14ac:dyDescent="0.35">
      <c r="B364" s="10"/>
      <c r="C364" s="10"/>
      <c r="D364" s="10"/>
      <c r="E364" s="10"/>
      <c r="F364" s="10"/>
      <c r="G364" s="10"/>
      <c r="H364" s="12"/>
      <c r="I364" s="10"/>
      <c r="J364" s="10"/>
      <c r="K364" s="10"/>
      <c r="L364" s="10"/>
      <c r="M364" s="10"/>
      <c r="N364" s="10"/>
      <c r="O364" s="10"/>
    </row>
    <row r="365" spans="2:15" x14ac:dyDescent="0.35">
      <c r="B365" s="10"/>
      <c r="C365" s="10"/>
      <c r="D365" s="10"/>
      <c r="E365" s="10"/>
      <c r="F365" s="10"/>
      <c r="G365" s="10"/>
      <c r="H365" s="12"/>
      <c r="I365" s="10"/>
      <c r="J365" s="10"/>
      <c r="K365" s="10"/>
      <c r="L365" s="10"/>
      <c r="M365" s="10"/>
      <c r="N365" s="10"/>
      <c r="O365" s="10"/>
    </row>
    <row r="366" spans="2:15" x14ac:dyDescent="0.35">
      <c r="B366" s="10"/>
      <c r="C366" s="10"/>
      <c r="D366" s="10"/>
      <c r="E366" s="10"/>
      <c r="F366" s="10"/>
      <c r="G366" s="10"/>
      <c r="H366" s="12"/>
      <c r="I366" s="10"/>
      <c r="J366" s="10"/>
      <c r="K366" s="10"/>
      <c r="L366" s="10"/>
      <c r="M366" s="10"/>
      <c r="N366" s="10"/>
      <c r="O366" s="10"/>
    </row>
    <row r="367" spans="2:15" x14ac:dyDescent="0.35">
      <c r="B367" s="10"/>
      <c r="C367" s="10"/>
      <c r="D367" s="10"/>
      <c r="E367" s="10"/>
      <c r="F367" s="10"/>
      <c r="G367" s="10"/>
      <c r="H367" s="12"/>
      <c r="I367" s="10"/>
      <c r="J367" s="10"/>
      <c r="K367" s="10"/>
      <c r="L367" s="10"/>
      <c r="M367" s="10"/>
      <c r="N367" s="10"/>
      <c r="O367" s="10"/>
    </row>
    <row r="368" spans="2:15" x14ac:dyDescent="0.35">
      <c r="B368" s="10"/>
      <c r="C368" s="10"/>
      <c r="D368" s="10"/>
      <c r="E368" s="10"/>
      <c r="F368" s="10"/>
      <c r="G368" s="10"/>
      <c r="H368" s="12"/>
      <c r="I368" s="10"/>
      <c r="J368" s="10"/>
      <c r="K368" s="10"/>
      <c r="L368" s="10"/>
      <c r="M368" s="10"/>
      <c r="N368" s="10"/>
      <c r="O368" s="10"/>
    </row>
    <row r="369" spans="2:15" x14ac:dyDescent="0.35">
      <c r="B369" s="10"/>
      <c r="C369" s="10"/>
      <c r="D369" s="10"/>
      <c r="E369" s="10"/>
      <c r="F369" s="10"/>
      <c r="G369" s="10"/>
      <c r="H369" s="12"/>
      <c r="I369" s="10"/>
      <c r="J369" s="10"/>
      <c r="K369" s="10"/>
      <c r="L369" s="10"/>
      <c r="M369" s="10"/>
      <c r="N369" s="10"/>
      <c r="O369" s="10"/>
    </row>
    <row r="370" spans="2:15" x14ac:dyDescent="0.35">
      <c r="B370" s="10"/>
      <c r="C370" s="10"/>
      <c r="D370" s="10"/>
      <c r="E370" s="10"/>
      <c r="F370" s="10"/>
      <c r="G370" s="10"/>
      <c r="H370" s="12"/>
      <c r="I370" s="10"/>
      <c r="J370" s="10"/>
      <c r="K370" s="10"/>
      <c r="L370" s="10"/>
      <c r="M370" s="10"/>
      <c r="N370" s="10"/>
      <c r="O370" s="10"/>
    </row>
    <row r="371" spans="2:15" x14ac:dyDescent="0.35">
      <c r="B371" s="10"/>
      <c r="C371" s="10"/>
      <c r="D371" s="10"/>
      <c r="E371" s="10"/>
      <c r="F371" s="10"/>
      <c r="G371" s="10"/>
      <c r="H371" s="12"/>
      <c r="I371" s="10"/>
      <c r="J371" s="10"/>
      <c r="K371" s="10"/>
      <c r="L371" s="10"/>
      <c r="M371" s="10"/>
      <c r="N371" s="10"/>
      <c r="O371" s="10"/>
    </row>
    <row r="372" spans="2:15" x14ac:dyDescent="0.35">
      <c r="B372" s="10"/>
      <c r="C372" s="10"/>
      <c r="D372" s="10"/>
      <c r="E372" s="10"/>
      <c r="F372" s="10"/>
      <c r="G372" s="10"/>
      <c r="H372" s="12"/>
      <c r="I372" s="10"/>
      <c r="J372" s="10"/>
      <c r="K372" s="10"/>
      <c r="L372" s="10"/>
      <c r="M372" s="10"/>
      <c r="N372" s="10"/>
      <c r="O372" s="10"/>
    </row>
    <row r="373" spans="2:15" x14ac:dyDescent="0.35">
      <c r="B373" s="10"/>
      <c r="C373" s="10"/>
      <c r="D373" s="10"/>
      <c r="E373" s="10"/>
      <c r="F373" s="10"/>
      <c r="G373" s="10"/>
      <c r="H373" s="12"/>
      <c r="I373" s="10"/>
      <c r="J373" s="10"/>
      <c r="K373" s="10"/>
      <c r="L373" s="10"/>
      <c r="M373" s="10"/>
      <c r="N373" s="10"/>
      <c r="O373" s="10"/>
    </row>
    <row r="374" spans="2:15" x14ac:dyDescent="0.35">
      <c r="B374" s="10"/>
      <c r="C374" s="10"/>
      <c r="D374" s="10"/>
      <c r="E374" s="10"/>
      <c r="F374" s="10"/>
      <c r="G374" s="10"/>
      <c r="H374" s="12"/>
      <c r="I374" s="10"/>
      <c r="J374" s="10"/>
      <c r="K374" s="10"/>
      <c r="L374" s="10"/>
      <c r="M374" s="10"/>
      <c r="N374" s="10"/>
      <c r="O374" s="10"/>
    </row>
    <row r="375" spans="2:15" x14ac:dyDescent="0.35">
      <c r="B375" s="10"/>
      <c r="C375" s="10"/>
      <c r="D375" s="10"/>
      <c r="E375" s="10"/>
      <c r="F375" s="10"/>
      <c r="G375" s="10"/>
      <c r="H375" s="12"/>
      <c r="I375" s="10"/>
      <c r="J375" s="10"/>
      <c r="K375" s="10"/>
      <c r="L375" s="10"/>
      <c r="M375" s="10"/>
      <c r="N375" s="10"/>
      <c r="O375" s="10"/>
    </row>
    <row r="376" spans="2:15" x14ac:dyDescent="0.35">
      <c r="B376" s="10"/>
      <c r="C376" s="10"/>
      <c r="D376" s="10"/>
      <c r="E376" s="10"/>
      <c r="F376" s="10"/>
      <c r="G376" s="10"/>
      <c r="H376" s="12"/>
      <c r="I376" s="10"/>
      <c r="J376" s="10"/>
      <c r="K376" s="10"/>
      <c r="L376" s="10"/>
      <c r="M376" s="10"/>
      <c r="N376" s="10"/>
      <c r="O376" s="10"/>
    </row>
    <row r="377" spans="2:15" x14ac:dyDescent="0.35">
      <c r="B377" s="10"/>
      <c r="C377" s="10"/>
      <c r="D377" s="10"/>
      <c r="E377" s="10"/>
      <c r="F377" s="10"/>
      <c r="G377" s="10"/>
      <c r="H377" s="12"/>
      <c r="I377" s="10"/>
      <c r="J377" s="10"/>
      <c r="K377" s="10"/>
      <c r="L377" s="10"/>
      <c r="M377" s="10"/>
      <c r="N377" s="10"/>
      <c r="O377" s="10"/>
    </row>
    <row r="378" spans="2:15" x14ac:dyDescent="0.35">
      <c r="B378" s="10"/>
      <c r="C378" s="10"/>
      <c r="D378" s="10"/>
      <c r="E378" s="10"/>
      <c r="F378" s="10"/>
      <c r="G378" s="10"/>
      <c r="H378" s="12"/>
      <c r="I378" s="10"/>
      <c r="J378" s="10"/>
      <c r="K378" s="10"/>
      <c r="L378" s="10"/>
      <c r="M378" s="10"/>
      <c r="N378" s="10"/>
      <c r="O378" s="10"/>
    </row>
    <row r="379" spans="2:15" x14ac:dyDescent="0.35">
      <c r="B379" s="10"/>
      <c r="C379" s="10"/>
      <c r="D379" s="10"/>
      <c r="E379" s="10"/>
      <c r="F379" s="10"/>
      <c r="G379" s="10"/>
      <c r="H379" s="12"/>
      <c r="I379" s="10"/>
      <c r="J379" s="10"/>
      <c r="K379" s="10"/>
      <c r="L379" s="10"/>
      <c r="M379" s="10"/>
      <c r="N379" s="10"/>
      <c r="O379" s="10"/>
    </row>
    <row r="380" spans="2:15" x14ac:dyDescent="0.35">
      <c r="B380" s="10"/>
      <c r="C380" s="10"/>
      <c r="D380" s="10"/>
      <c r="E380" s="10"/>
      <c r="F380" s="10"/>
      <c r="G380" s="10"/>
      <c r="H380" s="12"/>
      <c r="I380" s="10"/>
      <c r="J380" s="10"/>
      <c r="K380" s="10"/>
      <c r="L380" s="10"/>
      <c r="M380" s="10"/>
      <c r="N380" s="10"/>
      <c r="O380" s="10"/>
    </row>
    <row r="381" spans="2:15" x14ac:dyDescent="0.35">
      <c r="B381" s="10"/>
      <c r="C381" s="10"/>
      <c r="D381" s="10"/>
      <c r="E381" s="10"/>
      <c r="F381" s="10"/>
      <c r="G381" s="10"/>
      <c r="H381" s="12"/>
      <c r="I381" s="10"/>
      <c r="J381" s="10"/>
      <c r="K381" s="10"/>
      <c r="L381" s="10"/>
      <c r="M381" s="10"/>
      <c r="N381" s="10"/>
      <c r="O381" s="10"/>
    </row>
    <row r="382" spans="2:15" x14ac:dyDescent="0.35">
      <c r="B382" s="10"/>
      <c r="C382" s="10"/>
      <c r="D382" s="10"/>
      <c r="E382" s="10"/>
      <c r="F382" s="10"/>
      <c r="G382" s="10"/>
      <c r="H382" s="12"/>
      <c r="I382" s="10"/>
      <c r="J382" s="10"/>
      <c r="K382" s="10"/>
      <c r="L382" s="10"/>
      <c r="M382" s="10"/>
      <c r="N382" s="10"/>
      <c r="O382" s="10"/>
    </row>
    <row r="383" spans="2:15" x14ac:dyDescent="0.35">
      <c r="B383" s="10"/>
      <c r="C383" s="10"/>
      <c r="D383" s="10"/>
      <c r="E383" s="10"/>
      <c r="F383" s="10"/>
      <c r="G383" s="10"/>
      <c r="H383" s="12"/>
      <c r="I383" s="10"/>
      <c r="J383" s="10"/>
      <c r="K383" s="10"/>
      <c r="L383" s="10"/>
      <c r="M383" s="10"/>
      <c r="N383" s="10"/>
      <c r="O383" s="10"/>
    </row>
    <row r="384" spans="2:15" x14ac:dyDescent="0.35">
      <c r="B384" s="10"/>
      <c r="C384" s="10"/>
      <c r="D384" s="10"/>
      <c r="E384" s="10"/>
      <c r="F384" s="10"/>
      <c r="G384" s="10"/>
      <c r="H384" s="12"/>
      <c r="I384" s="10"/>
      <c r="J384" s="10"/>
      <c r="K384" s="10"/>
      <c r="L384" s="10"/>
      <c r="M384" s="10"/>
      <c r="N384" s="10"/>
      <c r="O384" s="10"/>
    </row>
    <row r="385" spans="2:15" x14ac:dyDescent="0.35">
      <c r="B385" s="10"/>
      <c r="C385" s="10"/>
      <c r="D385" s="10"/>
      <c r="E385" s="10"/>
      <c r="F385" s="10"/>
      <c r="G385" s="10"/>
      <c r="H385" s="12"/>
      <c r="I385" s="10"/>
      <c r="J385" s="10"/>
      <c r="K385" s="10"/>
      <c r="L385" s="10"/>
      <c r="M385" s="10"/>
      <c r="N385" s="10"/>
      <c r="O385" s="10"/>
    </row>
    <row r="386" spans="2:15" x14ac:dyDescent="0.35">
      <c r="B386" s="10"/>
      <c r="C386" s="10"/>
      <c r="D386" s="10"/>
      <c r="E386" s="10"/>
      <c r="F386" s="10"/>
      <c r="G386" s="10"/>
      <c r="H386" s="12"/>
      <c r="I386" s="10"/>
      <c r="J386" s="10"/>
      <c r="K386" s="10"/>
      <c r="L386" s="10"/>
      <c r="M386" s="10"/>
      <c r="N386" s="10"/>
      <c r="O386" s="10"/>
    </row>
    <row r="387" spans="2:15" x14ac:dyDescent="0.35">
      <c r="B387" s="10"/>
      <c r="C387" s="10"/>
      <c r="D387" s="10"/>
      <c r="E387" s="10"/>
      <c r="F387" s="10"/>
      <c r="G387" s="10"/>
      <c r="H387" s="12"/>
      <c r="I387" s="10"/>
      <c r="J387" s="10"/>
      <c r="K387" s="10"/>
      <c r="L387" s="10"/>
      <c r="M387" s="10"/>
      <c r="N387" s="10"/>
      <c r="O387" s="10"/>
    </row>
    <row r="388" spans="2:15" x14ac:dyDescent="0.35">
      <c r="B388" s="10"/>
      <c r="C388" s="10"/>
      <c r="D388" s="10"/>
      <c r="E388" s="10"/>
      <c r="F388" s="10"/>
      <c r="G388" s="10"/>
      <c r="H388" s="12"/>
      <c r="I388" s="10"/>
      <c r="J388" s="10"/>
      <c r="K388" s="10"/>
      <c r="L388" s="10"/>
      <c r="M388" s="10"/>
      <c r="N388" s="10"/>
      <c r="O388" s="10"/>
    </row>
    <row r="389" spans="2:15" x14ac:dyDescent="0.35">
      <c r="B389" s="10"/>
      <c r="C389" s="10"/>
      <c r="D389" s="10"/>
      <c r="E389" s="10"/>
      <c r="F389" s="10"/>
      <c r="G389" s="10"/>
      <c r="H389" s="12"/>
      <c r="I389" s="10"/>
      <c r="J389" s="10"/>
      <c r="K389" s="10"/>
      <c r="L389" s="10"/>
      <c r="M389" s="10"/>
      <c r="N389" s="10"/>
      <c r="O389" s="10"/>
    </row>
    <row r="390" spans="2:15" x14ac:dyDescent="0.35">
      <c r="B390" s="10"/>
      <c r="C390" s="10"/>
      <c r="D390" s="10"/>
      <c r="E390" s="10"/>
      <c r="F390" s="10"/>
      <c r="G390" s="10"/>
      <c r="H390" s="12"/>
      <c r="I390" s="10"/>
      <c r="J390" s="10"/>
      <c r="K390" s="10"/>
      <c r="L390" s="10"/>
      <c r="M390" s="10"/>
      <c r="N390" s="10"/>
      <c r="O390" s="10"/>
    </row>
    <row r="391" spans="2:15" x14ac:dyDescent="0.35">
      <c r="B391" s="10"/>
      <c r="C391" s="10"/>
      <c r="D391" s="10"/>
      <c r="E391" s="10"/>
      <c r="F391" s="10"/>
      <c r="G391" s="10"/>
      <c r="H391" s="12"/>
      <c r="I391" s="10"/>
      <c r="J391" s="10"/>
      <c r="K391" s="10"/>
      <c r="L391" s="10"/>
      <c r="M391" s="10"/>
      <c r="N391" s="10"/>
      <c r="O391" s="10"/>
    </row>
    <row r="392" spans="2:15" x14ac:dyDescent="0.35">
      <c r="B392" s="10"/>
      <c r="C392" s="10"/>
      <c r="D392" s="10"/>
      <c r="E392" s="10"/>
      <c r="F392" s="10"/>
      <c r="G392" s="10"/>
      <c r="H392" s="12"/>
      <c r="I392" s="10"/>
      <c r="J392" s="10"/>
      <c r="K392" s="10"/>
      <c r="L392" s="10"/>
      <c r="M392" s="10"/>
      <c r="N392" s="10"/>
      <c r="O392" s="10"/>
    </row>
    <row r="393" spans="2:15" x14ac:dyDescent="0.35">
      <c r="B393" s="10"/>
      <c r="C393" s="10"/>
      <c r="D393" s="10"/>
      <c r="E393" s="10"/>
      <c r="F393" s="10"/>
      <c r="G393" s="10"/>
      <c r="H393" s="12"/>
      <c r="I393" s="10"/>
      <c r="J393" s="10"/>
      <c r="K393" s="10"/>
      <c r="L393" s="10"/>
      <c r="M393" s="10"/>
      <c r="N393" s="10"/>
      <c r="O393" s="10"/>
    </row>
    <row r="394" spans="2:15" x14ac:dyDescent="0.35">
      <c r="B394" s="10"/>
      <c r="C394" s="10"/>
      <c r="D394" s="10"/>
      <c r="E394" s="10"/>
      <c r="F394" s="10"/>
      <c r="G394" s="10"/>
      <c r="H394" s="12"/>
      <c r="I394" s="10"/>
      <c r="J394" s="10"/>
      <c r="K394" s="10"/>
      <c r="L394" s="10"/>
      <c r="M394" s="10"/>
      <c r="N394" s="10"/>
      <c r="O394" s="10"/>
    </row>
    <row r="395" spans="2:15" x14ac:dyDescent="0.35">
      <c r="B395" s="10"/>
      <c r="C395" s="10"/>
      <c r="D395" s="10"/>
      <c r="E395" s="10"/>
      <c r="F395" s="10"/>
      <c r="G395" s="10"/>
      <c r="H395" s="12"/>
      <c r="I395" s="10"/>
      <c r="J395" s="10"/>
      <c r="K395" s="10"/>
      <c r="L395" s="10"/>
      <c r="M395" s="10"/>
      <c r="N395" s="10"/>
      <c r="O395" s="10"/>
    </row>
    <row r="396" spans="2:15" x14ac:dyDescent="0.35">
      <c r="B396" s="10"/>
      <c r="C396" s="10"/>
      <c r="D396" s="10"/>
      <c r="E396" s="10"/>
      <c r="F396" s="10"/>
      <c r="G396" s="10"/>
      <c r="H396" s="12"/>
      <c r="I396" s="10"/>
      <c r="J396" s="10"/>
      <c r="K396" s="10"/>
      <c r="L396" s="10"/>
      <c r="M396" s="10"/>
      <c r="N396" s="10"/>
      <c r="O396" s="10"/>
    </row>
    <row r="397" spans="2:15" x14ac:dyDescent="0.35">
      <c r="B397" s="10"/>
      <c r="C397" s="10"/>
      <c r="D397" s="10"/>
      <c r="E397" s="10"/>
      <c r="F397" s="10"/>
      <c r="G397" s="10"/>
      <c r="H397" s="12"/>
      <c r="I397" s="10"/>
      <c r="J397" s="10"/>
      <c r="K397" s="10"/>
      <c r="L397" s="10"/>
      <c r="M397" s="10"/>
      <c r="N397" s="10"/>
      <c r="O397" s="10"/>
    </row>
    <row r="398" spans="2:15" x14ac:dyDescent="0.35">
      <c r="B398" s="10"/>
      <c r="C398" s="10"/>
      <c r="D398" s="10"/>
      <c r="E398" s="10"/>
      <c r="F398" s="10"/>
      <c r="G398" s="10"/>
      <c r="H398" s="12"/>
      <c r="I398" s="10"/>
      <c r="J398" s="10"/>
      <c r="K398" s="10"/>
      <c r="L398" s="10"/>
      <c r="M398" s="10"/>
      <c r="N398" s="10"/>
      <c r="O398" s="10"/>
    </row>
    <row r="399" spans="2:15" x14ac:dyDescent="0.35">
      <c r="B399" s="10"/>
      <c r="C399" s="10"/>
      <c r="D399" s="10"/>
      <c r="E399" s="10"/>
      <c r="F399" s="10"/>
      <c r="G399" s="10"/>
      <c r="H399" s="12"/>
      <c r="I399" s="10"/>
      <c r="J399" s="10"/>
      <c r="K399" s="10"/>
      <c r="L399" s="10"/>
      <c r="M399" s="10"/>
      <c r="N399" s="10"/>
      <c r="O399" s="10"/>
    </row>
    <row r="400" spans="2:15" x14ac:dyDescent="0.35">
      <c r="B400" s="10"/>
      <c r="C400" s="10"/>
      <c r="D400" s="10"/>
      <c r="E400" s="10"/>
      <c r="F400" s="10"/>
      <c r="G400" s="10"/>
      <c r="H400" s="12"/>
      <c r="I400" s="10"/>
      <c r="J400" s="10"/>
      <c r="K400" s="10"/>
      <c r="L400" s="10"/>
      <c r="M400" s="10"/>
      <c r="N400" s="10"/>
      <c r="O400" s="10"/>
    </row>
    <row r="401" spans="2:15" x14ac:dyDescent="0.35">
      <c r="B401" s="10"/>
      <c r="C401" s="10"/>
      <c r="D401" s="10"/>
      <c r="E401" s="10"/>
      <c r="F401" s="10"/>
      <c r="G401" s="10"/>
      <c r="H401" s="12"/>
      <c r="I401" s="10"/>
      <c r="J401" s="10"/>
      <c r="K401" s="10"/>
      <c r="L401" s="10"/>
      <c r="M401" s="10"/>
      <c r="N401" s="10"/>
      <c r="O401" s="10"/>
    </row>
    <row r="402" spans="2:15" x14ac:dyDescent="0.35">
      <c r="B402" s="10"/>
      <c r="C402" s="10"/>
      <c r="D402" s="10"/>
      <c r="E402" s="10"/>
      <c r="F402" s="10"/>
      <c r="G402" s="10"/>
      <c r="H402" s="12"/>
      <c r="I402" s="10"/>
      <c r="J402" s="10"/>
      <c r="K402" s="10"/>
      <c r="L402" s="10"/>
      <c r="M402" s="10"/>
      <c r="N402" s="10"/>
      <c r="O402" s="10"/>
    </row>
    <row r="403" spans="2:15" x14ac:dyDescent="0.35">
      <c r="B403" s="10"/>
      <c r="C403" s="10"/>
      <c r="D403" s="10"/>
      <c r="E403" s="10"/>
      <c r="F403" s="10"/>
      <c r="G403" s="10"/>
      <c r="H403" s="12"/>
      <c r="I403" s="10"/>
      <c r="J403" s="10"/>
      <c r="K403" s="10"/>
      <c r="L403" s="10"/>
      <c r="M403" s="10"/>
      <c r="N403" s="10"/>
      <c r="O403" s="10"/>
    </row>
    <row r="404" spans="2:15" x14ac:dyDescent="0.35">
      <c r="B404" s="10"/>
      <c r="C404" s="10"/>
      <c r="D404" s="10"/>
      <c r="E404" s="10"/>
      <c r="F404" s="10"/>
      <c r="G404" s="10"/>
      <c r="H404" s="12"/>
      <c r="I404" s="10"/>
      <c r="J404" s="10"/>
      <c r="K404" s="10"/>
      <c r="L404" s="10"/>
      <c r="M404" s="10"/>
      <c r="N404" s="10"/>
      <c r="O404" s="10"/>
    </row>
    <row r="405" spans="2:15" x14ac:dyDescent="0.35">
      <c r="B405" s="10"/>
      <c r="C405" s="10"/>
      <c r="D405" s="10"/>
      <c r="E405" s="10"/>
      <c r="F405" s="10"/>
      <c r="G405" s="10"/>
      <c r="H405" s="12"/>
      <c r="I405" s="10"/>
      <c r="J405" s="10"/>
      <c r="K405" s="10"/>
      <c r="L405" s="10"/>
      <c r="M405" s="10"/>
      <c r="N405" s="10"/>
      <c r="O405" s="10"/>
    </row>
    <row r="406" spans="2:15" x14ac:dyDescent="0.35">
      <c r="B406" s="10"/>
      <c r="C406" s="10"/>
      <c r="D406" s="10"/>
      <c r="E406" s="10"/>
      <c r="F406" s="10"/>
      <c r="G406" s="10"/>
      <c r="H406" s="12"/>
      <c r="I406" s="10"/>
      <c r="J406" s="10"/>
      <c r="K406" s="10"/>
      <c r="L406" s="10"/>
      <c r="M406" s="10"/>
      <c r="N406" s="10"/>
      <c r="O406" s="10"/>
    </row>
    <row r="407" spans="2:15" x14ac:dyDescent="0.35">
      <c r="B407" s="10"/>
      <c r="C407" s="10"/>
      <c r="D407" s="10"/>
      <c r="E407" s="10"/>
      <c r="F407" s="10"/>
      <c r="G407" s="10"/>
      <c r="H407" s="12"/>
      <c r="I407" s="10"/>
      <c r="J407" s="10"/>
      <c r="K407" s="10"/>
      <c r="L407" s="10"/>
      <c r="M407" s="10"/>
      <c r="N407" s="10"/>
      <c r="O407" s="10"/>
    </row>
    <row r="408" spans="2:15" x14ac:dyDescent="0.35">
      <c r="B408" s="10"/>
      <c r="C408" s="10"/>
      <c r="D408" s="10"/>
      <c r="E408" s="10"/>
      <c r="F408" s="10"/>
      <c r="G408" s="10"/>
      <c r="H408" s="12"/>
      <c r="I408" s="10"/>
      <c r="J408" s="10"/>
      <c r="K408" s="10"/>
      <c r="L408" s="10"/>
      <c r="M408" s="10"/>
      <c r="N408" s="10"/>
      <c r="O408" s="10"/>
    </row>
    <row r="409" spans="2:15" x14ac:dyDescent="0.35">
      <c r="B409" s="10"/>
      <c r="C409" s="10"/>
      <c r="D409" s="10"/>
      <c r="E409" s="10"/>
      <c r="F409" s="10"/>
      <c r="G409" s="10"/>
      <c r="H409" s="12"/>
      <c r="I409" s="10"/>
      <c r="J409" s="10"/>
      <c r="K409" s="10"/>
      <c r="L409" s="10"/>
      <c r="M409" s="10"/>
      <c r="N409" s="10"/>
      <c r="O409" s="10"/>
    </row>
    <row r="410" spans="2:15" x14ac:dyDescent="0.35">
      <c r="B410" s="10"/>
      <c r="C410" s="10"/>
      <c r="D410" s="10"/>
      <c r="E410" s="10"/>
      <c r="F410" s="10"/>
      <c r="G410" s="10"/>
      <c r="H410" s="12"/>
      <c r="I410" s="10"/>
      <c r="J410" s="10"/>
      <c r="K410" s="10"/>
      <c r="L410" s="10"/>
      <c r="M410" s="10"/>
      <c r="N410" s="10"/>
      <c r="O410" s="10"/>
    </row>
    <row r="411" spans="2:15" x14ac:dyDescent="0.35">
      <c r="B411" s="10"/>
      <c r="C411" s="10"/>
      <c r="D411" s="10"/>
      <c r="E411" s="10"/>
      <c r="F411" s="10"/>
      <c r="G411" s="10"/>
      <c r="H411" s="12"/>
      <c r="I411" s="10"/>
      <c r="J411" s="10"/>
      <c r="K411" s="10"/>
      <c r="L411" s="10"/>
      <c r="M411" s="10"/>
      <c r="N411" s="10"/>
      <c r="O411" s="10"/>
    </row>
    <row r="412" spans="2:15" x14ac:dyDescent="0.35">
      <c r="B412" s="10"/>
      <c r="C412" s="10"/>
      <c r="D412" s="10"/>
      <c r="E412" s="10"/>
      <c r="F412" s="10"/>
      <c r="G412" s="10"/>
      <c r="H412" s="12"/>
      <c r="I412" s="10"/>
      <c r="J412" s="10"/>
      <c r="K412" s="10"/>
      <c r="L412" s="10"/>
      <c r="M412" s="10"/>
      <c r="N412" s="10"/>
      <c r="O412" s="10"/>
    </row>
    <row r="413" spans="2:15" x14ac:dyDescent="0.35">
      <c r="B413" s="10"/>
      <c r="C413" s="10"/>
      <c r="D413" s="10"/>
      <c r="E413" s="10"/>
      <c r="F413" s="10"/>
      <c r="G413" s="10"/>
      <c r="H413" s="12"/>
      <c r="I413" s="10"/>
      <c r="J413" s="10"/>
      <c r="K413" s="10"/>
      <c r="L413" s="10"/>
      <c r="M413" s="10"/>
      <c r="N413" s="10"/>
      <c r="O413" s="10"/>
    </row>
    <row r="414" spans="2:15" x14ac:dyDescent="0.35">
      <c r="B414" s="10"/>
      <c r="C414" s="10"/>
      <c r="D414" s="10"/>
      <c r="E414" s="10"/>
      <c r="F414" s="10"/>
      <c r="G414" s="10"/>
      <c r="H414" s="12"/>
      <c r="I414" s="10"/>
      <c r="J414" s="10"/>
      <c r="K414" s="10"/>
      <c r="L414" s="10"/>
      <c r="M414" s="10"/>
      <c r="N414" s="10"/>
      <c r="O414" s="10"/>
    </row>
    <row r="415" spans="2:15" x14ac:dyDescent="0.35">
      <c r="B415" s="10"/>
      <c r="C415" s="10"/>
      <c r="D415" s="10"/>
      <c r="E415" s="10"/>
      <c r="F415" s="10"/>
      <c r="G415" s="10"/>
      <c r="H415" s="12"/>
      <c r="I415" s="10"/>
      <c r="J415" s="10"/>
      <c r="K415" s="10"/>
      <c r="L415" s="10"/>
      <c r="M415" s="10"/>
      <c r="N415" s="10"/>
      <c r="O415" s="10"/>
    </row>
    <row r="416" spans="2:15" x14ac:dyDescent="0.35">
      <c r="B416" s="10"/>
      <c r="C416" s="10"/>
      <c r="D416" s="10"/>
      <c r="E416" s="10"/>
      <c r="F416" s="10"/>
      <c r="G416" s="10"/>
      <c r="H416" s="12"/>
      <c r="I416" s="10"/>
      <c r="J416" s="10"/>
      <c r="K416" s="10"/>
      <c r="L416" s="10"/>
      <c r="M416" s="10"/>
      <c r="N416" s="10"/>
      <c r="O416" s="10"/>
    </row>
    <row r="417" spans="2:15" x14ac:dyDescent="0.35">
      <c r="B417" s="10"/>
      <c r="C417" s="10"/>
      <c r="D417" s="10"/>
      <c r="E417" s="10"/>
      <c r="F417" s="10"/>
      <c r="G417" s="10"/>
      <c r="H417" s="12"/>
      <c r="I417" s="10"/>
      <c r="J417" s="10"/>
      <c r="K417" s="10"/>
      <c r="L417" s="10"/>
      <c r="M417" s="10"/>
      <c r="N417" s="10"/>
      <c r="O417" s="10"/>
    </row>
    <row r="418" spans="2:15" x14ac:dyDescent="0.35">
      <c r="B418" s="10"/>
      <c r="C418" s="10"/>
      <c r="D418" s="10"/>
      <c r="E418" s="10"/>
      <c r="F418" s="10"/>
      <c r="G418" s="10"/>
      <c r="H418" s="12"/>
      <c r="I418" s="10"/>
      <c r="J418" s="10"/>
      <c r="K418" s="10"/>
      <c r="L418" s="10"/>
      <c r="M418" s="10"/>
      <c r="N418" s="10"/>
      <c r="O418" s="10"/>
    </row>
    <row r="419" spans="2:15" x14ac:dyDescent="0.35">
      <c r="B419" s="10"/>
      <c r="C419" s="10"/>
      <c r="D419" s="10"/>
      <c r="E419" s="10"/>
      <c r="F419" s="10"/>
      <c r="G419" s="10"/>
      <c r="H419" s="12"/>
      <c r="I419" s="10"/>
      <c r="J419" s="10"/>
      <c r="K419" s="10"/>
      <c r="L419" s="10"/>
      <c r="M419" s="10"/>
      <c r="N419" s="10"/>
      <c r="O419" s="10"/>
    </row>
    <row r="420" spans="2:15" x14ac:dyDescent="0.35">
      <c r="B420" s="10"/>
      <c r="C420" s="10"/>
      <c r="D420" s="10"/>
      <c r="E420" s="10"/>
      <c r="F420" s="10"/>
      <c r="G420" s="10"/>
      <c r="H420" s="12"/>
      <c r="I420" s="10"/>
      <c r="J420" s="10"/>
      <c r="K420" s="10"/>
      <c r="L420" s="10"/>
      <c r="M420" s="10"/>
      <c r="N420" s="10"/>
      <c r="O420" s="10"/>
    </row>
    <row r="421" spans="2:15" x14ac:dyDescent="0.35">
      <c r="B421" s="10"/>
      <c r="C421" s="10"/>
      <c r="D421" s="10"/>
      <c r="E421" s="10"/>
      <c r="F421" s="10"/>
      <c r="G421" s="10"/>
      <c r="H421" s="12"/>
      <c r="I421" s="10"/>
      <c r="J421" s="10"/>
      <c r="K421" s="10"/>
      <c r="L421" s="10"/>
      <c r="M421" s="10"/>
      <c r="N421" s="10"/>
      <c r="O421" s="10"/>
    </row>
    <row r="422" spans="2:15" x14ac:dyDescent="0.35">
      <c r="B422" s="10"/>
      <c r="C422" s="10"/>
      <c r="D422" s="10"/>
      <c r="E422" s="10"/>
      <c r="F422" s="10"/>
      <c r="G422" s="10"/>
      <c r="H422" s="12"/>
      <c r="I422" s="10"/>
      <c r="J422" s="10"/>
      <c r="K422" s="10"/>
      <c r="L422" s="10"/>
      <c r="M422" s="10"/>
      <c r="N422" s="10"/>
      <c r="O422" s="10"/>
    </row>
    <row r="423" spans="2:15" x14ac:dyDescent="0.35">
      <c r="B423" s="10"/>
      <c r="C423" s="10"/>
      <c r="D423" s="10"/>
      <c r="E423" s="10"/>
      <c r="F423" s="10"/>
      <c r="G423" s="10"/>
      <c r="H423" s="12"/>
      <c r="I423" s="10"/>
      <c r="J423" s="10"/>
      <c r="K423" s="10"/>
      <c r="L423" s="10"/>
      <c r="M423" s="10"/>
      <c r="N423" s="10"/>
      <c r="O423" s="10"/>
    </row>
    <row r="424" spans="2:15" x14ac:dyDescent="0.35">
      <c r="B424" s="10"/>
      <c r="C424" s="10"/>
      <c r="D424" s="10"/>
      <c r="E424" s="10"/>
      <c r="F424" s="10"/>
      <c r="G424" s="10"/>
      <c r="H424" s="12"/>
      <c r="I424" s="10"/>
      <c r="J424" s="10"/>
      <c r="K424" s="10"/>
      <c r="L424" s="10"/>
      <c r="M424" s="10"/>
      <c r="N424" s="10"/>
      <c r="O424" s="10"/>
    </row>
    <row r="425" spans="2:15" x14ac:dyDescent="0.35">
      <c r="B425" s="10"/>
      <c r="C425" s="10"/>
      <c r="D425" s="10"/>
      <c r="E425" s="10"/>
      <c r="F425" s="10"/>
      <c r="G425" s="10"/>
      <c r="H425" s="12"/>
      <c r="I425" s="10"/>
      <c r="J425" s="10"/>
      <c r="K425" s="10"/>
      <c r="L425" s="10"/>
      <c r="M425" s="10"/>
      <c r="N425" s="10"/>
      <c r="O425" s="10"/>
    </row>
    <row r="426" spans="2:15" x14ac:dyDescent="0.35">
      <c r="B426" s="10"/>
      <c r="C426" s="10"/>
      <c r="D426" s="10"/>
      <c r="E426" s="10"/>
      <c r="F426" s="10"/>
      <c r="G426" s="10"/>
      <c r="H426" s="12"/>
      <c r="I426" s="10"/>
      <c r="J426" s="10"/>
      <c r="K426" s="10"/>
      <c r="L426" s="10"/>
      <c r="M426" s="10"/>
      <c r="N426" s="10"/>
      <c r="O426" s="10"/>
    </row>
    <row r="427" spans="2:15" x14ac:dyDescent="0.35">
      <c r="B427" s="10"/>
      <c r="C427" s="10"/>
      <c r="D427" s="10"/>
      <c r="E427" s="10"/>
      <c r="F427" s="10"/>
      <c r="G427" s="10"/>
      <c r="H427" s="12"/>
      <c r="I427" s="10"/>
      <c r="J427" s="10"/>
      <c r="K427" s="10"/>
      <c r="L427" s="10"/>
      <c r="M427" s="10"/>
      <c r="N427" s="10"/>
      <c r="O427" s="10"/>
    </row>
    <row r="428" spans="2:15" x14ac:dyDescent="0.35">
      <c r="B428" s="10"/>
      <c r="C428" s="10"/>
      <c r="D428" s="10"/>
      <c r="E428" s="10"/>
      <c r="F428" s="10"/>
      <c r="G428" s="10"/>
      <c r="H428" s="12"/>
      <c r="I428" s="10"/>
      <c r="J428" s="10"/>
      <c r="K428" s="10"/>
      <c r="L428" s="10"/>
      <c r="M428" s="10"/>
      <c r="N428" s="10"/>
      <c r="O428" s="10"/>
    </row>
    <row r="429" spans="2:15" x14ac:dyDescent="0.35">
      <c r="B429" s="10"/>
      <c r="C429" s="10"/>
      <c r="D429" s="10"/>
      <c r="E429" s="10"/>
      <c r="F429" s="10"/>
      <c r="G429" s="10"/>
      <c r="H429" s="12"/>
      <c r="I429" s="10"/>
      <c r="J429" s="10"/>
      <c r="K429" s="10"/>
      <c r="L429" s="10"/>
      <c r="M429" s="10"/>
      <c r="N429" s="10"/>
      <c r="O429" s="10"/>
    </row>
    <row r="430" spans="2:15" x14ac:dyDescent="0.35">
      <c r="B430" s="10"/>
      <c r="C430" s="10"/>
      <c r="D430" s="10"/>
      <c r="E430" s="10"/>
      <c r="F430" s="10"/>
      <c r="G430" s="10"/>
      <c r="H430" s="12"/>
      <c r="I430" s="10"/>
      <c r="J430" s="10"/>
      <c r="K430" s="10"/>
      <c r="L430" s="10"/>
      <c r="M430" s="10"/>
      <c r="N430" s="10"/>
      <c r="O430" s="10"/>
    </row>
    <row r="431" spans="2:15" x14ac:dyDescent="0.35">
      <c r="B431" s="10"/>
      <c r="C431" s="10"/>
      <c r="D431" s="10"/>
      <c r="E431" s="10"/>
      <c r="F431" s="10"/>
      <c r="G431" s="10"/>
      <c r="H431" s="12"/>
      <c r="I431" s="10"/>
      <c r="J431" s="10"/>
      <c r="K431" s="10"/>
      <c r="L431" s="10"/>
      <c r="M431" s="10"/>
      <c r="N431" s="10"/>
      <c r="O431" s="10"/>
    </row>
    <row r="432" spans="2:15" x14ac:dyDescent="0.35">
      <c r="B432" s="10"/>
      <c r="C432" s="10"/>
      <c r="D432" s="10"/>
      <c r="E432" s="10"/>
      <c r="F432" s="10"/>
      <c r="G432" s="10"/>
      <c r="H432" s="12"/>
      <c r="I432" s="10"/>
      <c r="J432" s="10"/>
      <c r="K432" s="10"/>
      <c r="L432" s="10"/>
      <c r="M432" s="10"/>
      <c r="N432" s="10"/>
      <c r="O432" s="10"/>
    </row>
    <row r="433" spans="2:15" x14ac:dyDescent="0.35">
      <c r="B433" s="10"/>
      <c r="C433" s="10"/>
      <c r="D433" s="10"/>
      <c r="E433" s="10"/>
      <c r="F433" s="10"/>
      <c r="G433" s="10"/>
      <c r="H433" s="12"/>
      <c r="I433" s="10"/>
      <c r="J433" s="10"/>
      <c r="K433" s="10"/>
      <c r="L433" s="10"/>
      <c r="M433" s="10"/>
      <c r="N433" s="10"/>
      <c r="O433" s="10"/>
    </row>
    <row r="434" spans="2:15" x14ac:dyDescent="0.35">
      <c r="B434" s="10"/>
      <c r="C434" s="10"/>
      <c r="D434" s="10"/>
      <c r="E434" s="10"/>
      <c r="F434" s="10"/>
      <c r="G434" s="10"/>
      <c r="H434" s="12"/>
      <c r="I434" s="10"/>
      <c r="J434" s="10"/>
      <c r="K434" s="10"/>
      <c r="L434" s="10"/>
      <c r="M434" s="10"/>
      <c r="N434" s="10"/>
      <c r="O434" s="10"/>
    </row>
    <row r="435" spans="2:15" x14ac:dyDescent="0.35">
      <c r="B435" s="10"/>
      <c r="C435" s="10"/>
      <c r="D435" s="10"/>
      <c r="E435" s="10"/>
      <c r="F435" s="10"/>
      <c r="G435" s="10"/>
      <c r="H435" s="12"/>
      <c r="I435" s="10"/>
      <c r="J435" s="10"/>
      <c r="K435" s="10"/>
      <c r="L435" s="10"/>
      <c r="M435" s="10"/>
      <c r="N435" s="10"/>
      <c r="O435" s="10"/>
    </row>
    <row r="436" spans="2:15" x14ac:dyDescent="0.35">
      <c r="B436" s="10"/>
      <c r="C436" s="10"/>
      <c r="D436" s="10"/>
      <c r="E436" s="10"/>
      <c r="F436" s="10"/>
      <c r="G436" s="10"/>
      <c r="H436" s="12"/>
      <c r="I436" s="10"/>
      <c r="J436" s="10"/>
      <c r="K436" s="10"/>
      <c r="L436" s="10"/>
      <c r="M436" s="10"/>
      <c r="N436" s="10"/>
      <c r="O436" s="10"/>
    </row>
    <row r="437" spans="2:15" x14ac:dyDescent="0.35">
      <c r="B437" s="10"/>
      <c r="C437" s="10"/>
      <c r="D437" s="10"/>
      <c r="E437" s="10"/>
      <c r="F437" s="10"/>
      <c r="G437" s="10"/>
      <c r="H437" s="12"/>
      <c r="I437" s="10"/>
      <c r="J437" s="10"/>
      <c r="K437" s="10"/>
      <c r="L437" s="10"/>
      <c r="M437" s="10"/>
      <c r="N437" s="10"/>
      <c r="O437" s="10"/>
    </row>
    <row r="438" spans="2:15" x14ac:dyDescent="0.35">
      <c r="B438" s="10"/>
      <c r="C438" s="10"/>
      <c r="D438" s="10"/>
      <c r="E438" s="10"/>
      <c r="F438" s="10"/>
      <c r="G438" s="10"/>
      <c r="H438" s="12"/>
      <c r="I438" s="10"/>
      <c r="J438" s="10"/>
      <c r="K438" s="10"/>
      <c r="L438" s="10"/>
      <c r="M438" s="10"/>
      <c r="N438" s="10"/>
      <c r="O438" s="10"/>
    </row>
    <row r="439" spans="2:15" x14ac:dyDescent="0.35">
      <c r="B439" s="10"/>
      <c r="C439" s="10"/>
      <c r="D439" s="10"/>
      <c r="E439" s="10"/>
      <c r="F439" s="10"/>
      <c r="G439" s="10"/>
      <c r="H439" s="12"/>
      <c r="I439" s="10"/>
      <c r="J439" s="10"/>
      <c r="K439" s="10"/>
      <c r="L439" s="10"/>
      <c r="M439" s="10"/>
      <c r="N439" s="10"/>
      <c r="O439" s="10"/>
    </row>
    <row r="440" spans="2:15" x14ac:dyDescent="0.35">
      <c r="B440" s="10"/>
      <c r="C440" s="10"/>
      <c r="D440" s="10"/>
      <c r="E440" s="10"/>
      <c r="F440" s="10"/>
      <c r="G440" s="10"/>
      <c r="H440" s="12"/>
      <c r="I440" s="10"/>
      <c r="J440" s="10"/>
      <c r="K440" s="10"/>
      <c r="L440" s="10"/>
      <c r="M440" s="10"/>
      <c r="N440" s="10"/>
      <c r="O440" s="10"/>
    </row>
    <row r="441" spans="2:15" x14ac:dyDescent="0.35">
      <c r="B441" s="10"/>
      <c r="C441" s="10"/>
      <c r="D441" s="10"/>
      <c r="E441" s="10"/>
      <c r="F441" s="10"/>
      <c r="G441" s="10"/>
      <c r="H441" s="12"/>
      <c r="I441" s="10"/>
      <c r="J441" s="10"/>
      <c r="K441" s="10"/>
      <c r="L441" s="10"/>
      <c r="M441" s="10"/>
      <c r="N441" s="10"/>
      <c r="O441" s="10"/>
    </row>
    <row r="442" spans="2:15" x14ac:dyDescent="0.35">
      <c r="B442" s="10"/>
      <c r="C442" s="10"/>
      <c r="D442" s="10"/>
      <c r="E442" s="10"/>
      <c r="F442" s="10"/>
      <c r="G442" s="10"/>
      <c r="H442" s="12"/>
      <c r="I442" s="10"/>
      <c r="J442" s="10"/>
      <c r="K442" s="10"/>
      <c r="L442" s="10"/>
      <c r="M442" s="10"/>
      <c r="N442" s="10"/>
      <c r="O442" s="10"/>
    </row>
    <row r="443" spans="2:15" x14ac:dyDescent="0.35">
      <c r="B443" s="10"/>
      <c r="C443" s="10"/>
      <c r="D443" s="10"/>
      <c r="E443" s="10"/>
      <c r="F443" s="10"/>
      <c r="G443" s="10"/>
      <c r="H443" s="12"/>
      <c r="I443" s="10"/>
      <c r="J443" s="10"/>
      <c r="K443" s="10"/>
      <c r="L443" s="10"/>
      <c r="M443" s="10"/>
      <c r="N443" s="10"/>
      <c r="O443" s="10"/>
    </row>
    <row r="444" spans="2:15" x14ac:dyDescent="0.35">
      <c r="B444" s="10"/>
      <c r="C444" s="10"/>
      <c r="D444" s="10"/>
      <c r="E444" s="10"/>
      <c r="F444" s="10"/>
      <c r="G444" s="10"/>
      <c r="H444" s="12"/>
      <c r="I444" s="10"/>
      <c r="J444" s="10"/>
      <c r="K444" s="10"/>
      <c r="L444" s="10"/>
      <c r="M444" s="10"/>
      <c r="N444" s="10"/>
      <c r="O444" s="10"/>
    </row>
    <row r="445" spans="2:15" x14ac:dyDescent="0.35">
      <c r="B445" s="10"/>
      <c r="C445" s="10"/>
      <c r="D445" s="10"/>
      <c r="E445" s="10"/>
      <c r="F445" s="10"/>
      <c r="G445" s="10"/>
      <c r="H445" s="12"/>
      <c r="I445" s="10"/>
      <c r="J445" s="10"/>
      <c r="K445" s="10"/>
      <c r="L445" s="10"/>
      <c r="M445" s="10"/>
      <c r="N445" s="10"/>
      <c r="O445" s="10"/>
    </row>
    <row r="446" spans="2:15" x14ac:dyDescent="0.35">
      <c r="B446" s="10"/>
      <c r="C446" s="10"/>
      <c r="D446" s="10"/>
      <c r="E446" s="10"/>
      <c r="F446" s="10"/>
      <c r="G446" s="10"/>
      <c r="H446" s="12"/>
      <c r="I446" s="10"/>
      <c r="J446" s="10"/>
      <c r="K446" s="10"/>
      <c r="L446" s="10"/>
      <c r="M446" s="10"/>
      <c r="N446" s="10"/>
      <c r="O446" s="10"/>
    </row>
    <row r="447" spans="2:15" x14ac:dyDescent="0.35">
      <c r="B447" s="10"/>
      <c r="C447" s="10"/>
      <c r="D447" s="10"/>
      <c r="E447" s="10"/>
      <c r="F447" s="10"/>
      <c r="G447" s="10"/>
      <c r="H447" s="12"/>
      <c r="I447" s="10"/>
      <c r="J447" s="10"/>
      <c r="K447" s="10"/>
      <c r="L447" s="10"/>
      <c r="M447" s="10"/>
      <c r="N447" s="10"/>
      <c r="O447" s="10"/>
    </row>
    <row r="448" spans="2:15" x14ac:dyDescent="0.35">
      <c r="B448" s="10"/>
      <c r="C448" s="10"/>
      <c r="D448" s="10"/>
      <c r="E448" s="10"/>
      <c r="F448" s="10"/>
      <c r="G448" s="10"/>
      <c r="H448" s="12"/>
      <c r="I448" s="10"/>
      <c r="J448" s="10"/>
      <c r="K448" s="10"/>
      <c r="L448" s="10"/>
      <c r="M448" s="10"/>
      <c r="N448" s="10"/>
      <c r="O448" s="10"/>
    </row>
    <row r="449" spans="2:15" x14ac:dyDescent="0.35">
      <c r="B449" s="10"/>
      <c r="C449" s="10"/>
      <c r="D449" s="10"/>
      <c r="E449" s="10"/>
      <c r="F449" s="10"/>
      <c r="G449" s="10"/>
      <c r="H449" s="12"/>
      <c r="I449" s="10"/>
      <c r="J449" s="10"/>
      <c r="K449" s="10"/>
      <c r="L449" s="10"/>
      <c r="M449" s="10"/>
      <c r="N449" s="10"/>
      <c r="O449" s="10"/>
    </row>
    <row r="450" spans="2:15" x14ac:dyDescent="0.35">
      <c r="B450" s="10"/>
      <c r="C450" s="10"/>
      <c r="D450" s="10"/>
      <c r="E450" s="10"/>
      <c r="F450" s="10"/>
      <c r="G450" s="10"/>
      <c r="H450" s="12"/>
      <c r="I450" s="10"/>
      <c r="J450" s="10"/>
      <c r="K450" s="10"/>
      <c r="L450" s="10"/>
      <c r="M450" s="10"/>
      <c r="N450" s="10"/>
      <c r="O450" s="10"/>
    </row>
    <row r="451" spans="2:15" x14ac:dyDescent="0.35">
      <c r="B451" s="10"/>
      <c r="C451" s="10"/>
      <c r="D451" s="10"/>
      <c r="E451" s="10"/>
      <c r="F451" s="10"/>
      <c r="G451" s="10"/>
      <c r="H451" s="12"/>
      <c r="I451" s="10"/>
      <c r="J451" s="10"/>
      <c r="K451" s="10"/>
      <c r="L451" s="10"/>
      <c r="M451" s="10"/>
      <c r="N451" s="10"/>
      <c r="O451" s="10"/>
    </row>
    <row r="452" spans="2:15" x14ac:dyDescent="0.35">
      <c r="B452" s="10"/>
      <c r="C452" s="10"/>
      <c r="D452" s="10"/>
      <c r="E452" s="10"/>
      <c r="F452" s="10"/>
      <c r="G452" s="10"/>
      <c r="H452" s="12"/>
      <c r="I452" s="10"/>
      <c r="J452" s="10"/>
      <c r="K452" s="10"/>
      <c r="L452" s="10"/>
      <c r="M452" s="10"/>
      <c r="N452" s="10"/>
      <c r="O452" s="10"/>
    </row>
    <row r="453" spans="2:15" x14ac:dyDescent="0.35">
      <c r="B453" s="10"/>
      <c r="C453" s="10"/>
      <c r="D453" s="10"/>
      <c r="E453" s="10"/>
      <c r="F453" s="10"/>
      <c r="G453" s="10"/>
      <c r="H453" s="12"/>
      <c r="I453" s="10"/>
      <c r="J453" s="10"/>
      <c r="K453" s="10"/>
      <c r="L453" s="10"/>
      <c r="M453" s="10"/>
      <c r="N453" s="10"/>
      <c r="O453" s="10"/>
    </row>
    <row r="454" spans="2:15" x14ac:dyDescent="0.35">
      <c r="B454" s="10"/>
      <c r="C454" s="10"/>
      <c r="D454" s="10"/>
      <c r="E454" s="10"/>
      <c r="F454" s="10"/>
      <c r="G454" s="10"/>
      <c r="H454" s="12"/>
      <c r="I454" s="10"/>
      <c r="J454" s="10"/>
      <c r="K454" s="10"/>
      <c r="L454" s="10"/>
      <c r="M454" s="10"/>
      <c r="N454" s="10"/>
      <c r="O454" s="10"/>
    </row>
    <row r="455" spans="2:15" x14ac:dyDescent="0.35">
      <c r="B455" s="10"/>
      <c r="C455" s="10"/>
      <c r="D455" s="10"/>
      <c r="E455" s="10"/>
      <c r="F455" s="10"/>
      <c r="G455" s="10"/>
      <c r="H455" s="12"/>
      <c r="I455" s="10"/>
      <c r="J455" s="10"/>
      <c r="K455" s="10"/>
      <c r="L455" s="10"/>
      <c r="M455" s="10"/>
      <c r="N455" s="10"/>
      <c r="O455" s="10"/>
    </row>
    <row r="456" spans="2:15" x14ac:dyDescent="0.35">
      <c r="B456" s="10"/>
      <c r="C456" s="10"/>
      <c r="D456" s="10"/>
      <c r="E456" s="10"/>
      <c r="F456" s="10"/>
      <c r="G456" s="10"/>
      <c r="H456" s="12"/>
      <c r="I456" s="10"/>
      <c r="J456" s="10"/>
      <c r="K456" s="10"/>
      <c r="L456" s="10"/>
      <c r="M456" s="10"/>
      <c r="N456" s="10"/>
      <c r="O456" s="10"/>
    </row>
    <row r="457" spans="2:15" x14ac:dyDescent="0.35">
      <c r="B457" s="10"/>
      <c r="C457" s="10"/>
      <c r="D457" s="10"/>
      <c r="E457" s="10"/>
      <c r="F457" s="10"/>
      <c r="G457" s="10"/>
      <c r="H457" s="12"/>
      <c r="I457" s="10"/>
      <c r="J457" s="10"/>
      <c r="K457" s="10"/>
      <c r="L457" s="10"/>
      <c r="M457" s="10"/>
      <c r="N457" s="10"/>
      <c r="O457" s="10"/>
    </row>
    <row r="458" spans="2:15" x14ac:dyDescent="0.35">
      <c r="B458" s="10"/>
      <c r="C458" s="10"/>
      <c r="D458" s="10"/>
      <c r="E458" s="10"/>
      <c r="F458" s="10"/>
      <c r="G458" s="10"/>
      <c r="H458" s="12"/>
      <c r="I458" s="10"/>
      <c r="J458" s="10"/>
      <c r="K458" s="10"/>
      <c r="L458" s="10"/>
      <c r="M458" s="10"/>
      <c r="N458" s="10"/>
      <c r="O458" s="10"/>
    </row>
    <row r="459" spans="2:15" x14ac:dyDescent="0.35">
      <c r="B459" s="10"/>
      <c r="C459" s="10"/>
      <c r="D459" s="10"/>
      <c r="E459" s="10"/>
      <c r="F459" s="10"/>
      <c r="G459" s="10"/>
      <c r="H459" s="12"/>
      <c r="I459" s="10"/>
      <c r="J459" s="10"/>
      <c r="K459" s="10"/>
      <c r="L459" s="10"/>
      <c r="M459" s="10"/>
      <c r="N459" s="10"/>
      <c r="O459" s="10"/>
    </row>
    <row r="460" spans="2:15" x14ac:dyDescent="0.35">
      <c r="B460" s="10"/>
      <c r="C460" s="10"/>
      <c r="D460" s="10"/>
      <c r="E460" s="10"/>
      <c r="F460" s="10"/>
      <c r="G460" s="10"/>
      <c r="H460" s="12"/>
      <c r="I460" s="10"/>
      <c r="J460" s="10"/>
      <c r="K460" s="10"/>
      <c r="L460" s="10"/>
      <c r="M460" s="10"/>
      <c r="N460" s="10"/>
      <c r="O460" s="10"/>
    </row>
    <row r="461" spans="2:15" x14ac:dyDescent="0.35">
      <c r="B461" s="10"/>
      <c r="C461" s="10"/>
      <c r="D461" s="10"/>
      <c r="E461" s="10"/>
      <c r="F461" s="10"/>
      <c r="G461" s="10"/>
      <c r="H461" s="12"/>
      <c r="I461" s="10"/>
      <c r="J461" s="10"/>
      <c r="K461" s="10"/>
      <c r="L461" s="10"/>
      <c r="M461" s="10"/>
      <c r="N461" s="10"/>
      <c r="O461" s="10"/>
    </row>
    <row r="462" spans="2:15" x14ac:dyDescent="0.35">
      <c r="B462" s="10"/>
      <c r="C462" s="10"/>
      <c r="D462" s="10"/>
      <c r="E462" s="10"/>
      <c r="F462" s="10"/>
      <c r="G462" s="10"/>
      <c r="H462" s="12"/>
      <c r="I462" s="10"/>
      <c r="J462" s="10"/>
      <c r="K462" s="10"/>
      <c r="L462" s="10"/>
      <c r="M462" s="10"/>
      <c r="N462" s="10"/>
      <c r="O462" s="10"/>
    </row>
    <row r="463" spans="2:15" x14ac:dyDescent="0.35">
      <c r="B463" s="10"/>
      <c r="C463" s="10"/>
      <c r="D463" s="10"/>
      <c r="E463" s="10"/>
      <c r="F463" s="10"/>
      <c r="G463" s="10"/>
      <c r="H463" s="12"/>
      <c r="I463" s="10"/>
      <c r="J463" s="10"/>
      <c r="K463" s="10"/>
      <c r="L463" s="10"/>
      <c r="M463" s="10"/>
      <c r="N463" s="10"/>
      <c r="O463" s="10"/>
    </row>
    <row r="464" spans="2:15" x14ac:dyDescent="0.35">
      <c r="B464" s="10"/>
      <c r="C464" s="10"/>
      <c r="D464" s="10"/>
      <c r="E464" s="10"/>
      <c r="F464" s="10"/>
      <c r="G464" s="10"/>
      <c r="H464" s="12"/>
      <c r="I464" s="10"/>
      <c r="J464" s="10"/>
      <c r="K464" s="10"/>
      <c r="L464" s="10"/>
      <c r="M464" s="10"/>
      <c r="N464" s="10"/>
      <c r="O464" s="10"/>
    </row>
    <row r="465" spans="2:15" x14ac:dyDescent="0.35">
      <c r="B465" s="10"/>
      <c r="C465" s="10"/>
      <c r="D465" s="10"/>
      <c r="E465" s="10"/>
      <c r="F465" s="10"/>
      <c r="G465" s="10"/>
      <c r="H465" s="12"/>
      <c r="I465" s="10"/>
      <c r="J465" s="10"/>
      <c r="K465" s="10"/>
      <c r="L465" s="10"/>
      <c r="M465" s="10"/>
      <c r="N465" s="10"/>
      <c r="O465" s="10"/>
    </row>
    <row r="466" spans="2:15" x14ac:dyDescent="0.35">
      <c r="B466" s="10"/>
      <c r="C466" s="10"/>
      <c r="D466" s="10"/>
      <c r="E466" s="10"/>
      <c r="F466" s="10"/>
      <c r="G466" s="10"/>
      <c r="H466" s="12"/>
      <c r="I466" s="10"/>
      <c r="J466" s="10"/>
      <c r="K466" s="10"/>
      <c r="L466" s="10"/>
      <c r="M466" s="10"/>
      <c r="N466" s="10"/>
      <c r="O466" s="10"/>
    </row>
    <row r="467" spans="2:15" x14ac:dyDescent="0.35">
      <c r="B467" s="10"/>
      <c r="C467" s="10"/>
      <c r="D467" s="10"/>
      <c r="E467" s="10"/>
      <c r="F467" s="10"/>
      <c r="G467" s="10"/>
      <c r="H467" s="12"/>
      <c r="I467" s="10"/>
      <c r="J467" s="10"/>
      <c r="K467" s="10"/>
      <c r="L467" s="10"/>
      <c r="M467" s="10"/>
      <c r="N467" s="10"/>
      <c r="O467" s="10"/>
    </row>
    <row r="468" spans="2:15" x14ac:dyDescent="0.35">
      <c r="B468" s="10"/>
      <c r="C468" s="10"/>
      <c r="D468" s="10"/>
      <c r="E468" s="10"/>
      <c r="F468" s="10"/>
      <c r="G468" s="10"/>
      <c r="H468" s="12"/>
      <c r="I468" s="10"/>
      <c r="J468" s="10"/>
      <c r="K468" s="10"/>
      <c r="L468" s="10"/>
      <c r="M468" s="10"/>
      <c r="N468" s="10"/>
      <c r="O468" s="10"/>
    </row>
    <row r="469" spans="2:15" x14ac:dyDescent="0.35">
      <c r="B469" s="10"/>
      <c r="C469" s="10"/>
      <c r="D469" s="10"/>
      <c r="E469" s="10"/>
      <c r="F469" s="10"/>
      <c r="G469" s="10"/>
      <c r="H469" s="12"/>
      <c r="I469" s="10"/>
      <c r="J469" s="10"/>
      <c r="K469" s="10"/>
      <c r="L469" s="10"/>
      <c r="M469" s="10"/>
      <c r="N469" s="10"/>
      <c r="O469" s="10"/>
    </row>
    <row r="470" spans="2:15" x14ac:dyDescent="0.35">
      <c r="B470" s="10"/>
      <c r="C470" s="10"/>
      <c r="D470" s="10"/>
      <c r="E470" s="10"/>
      <c r="F470" s="10"/>
      <c r="G470" s="10"/>
      <c r="H470" s="12"/>
      <c r="I470" s="10"/>
      <c r="J470" s="10"/>
      <c r="K470" s="10"/>
      <c r="L470" s="10"/>
      <c r="M470" s="10"/>
      <c r="N470" s="10"/>
      <c r="O470" s="10"/>
    </row>
    <row r="471" spans="2:15" x14ac:dyDescent="0.35">
      <c r="B471" s="10"/>
      <c r="C471" s="10"/>
      <c r="D471" s="10"/>
      <c r="E471" s="10"/>
      <c r="F471" s="10"/>
      <c r="G471" s="10"/>
      <c r="H471" s="12"/>
      <c r="I471" s="10"/>
      <c r="J471" s="10"/>
      <c r="K471" s="10"/>
      <c r="L471" s="10"/>
      <c r="M471" s="10"/>
      <c r="N471" s="10"/>
      <c r="O471" s="10"/>
    </row>
    <row r="472" spans="2:15" x14ac:dyDescent="0.35">
      <c r="B472" s="10"/>
      <c r="C472" s="10"/>
      <c r="D472" s="10"/>
      <c r="E472" s="10"/>
      <c r="F472" s="10"/>
      <c r="G472" s="10"/>
      <c r="H472" s="12"/>
      <c r="I472" s="10"/>
      <c r="J472" s="10"/>
      <c r="K472" s="10"/>
      <c r="L472" s="10"/>
      <c r="M472" s="10"/>
      <c r="N472" s="10"/>
      <c r="O472" s="10"/>
    </row>
    <row r="473" spans="2:15" x14ac:dyDescent="0.35">
      <c r="B473" s="10"/>
      <c r="C473" s="10"/>
      <c r="D473" s="10"/>
      <c r="E473" s="10"/>
      <c r="F473" s="10"/>
      <c r="G473" s="10"/>
      <c r="H473" s="12"/>
      <c r="I473" s="10"/>
      <c r="J473" s="10"/>
      <c r="K473" s="10"/>
      <c r="L473" s="10"/>
      <c r="M473" s="10"/>
      <c r="N473" s="10"/>
      <c r="O473" s="10"/>
    </row>
    <row r="474" spans="2:15" x14ac:dyDescent="0.35">
      <c r="B474" s="10"/>
      <c r="C474" s="10"/>
      <c r="D474" s="10"/>
      <c r="E474" s="10"/>
      <c r="F474" s="10"/>
      <c r="G474" s="10"/>
      <c r="H474" s="12"/>
      <c r="I474" s="10"/>
      <c r="J474" s="10"/>
      <c r="K474" s="10"/>
      <c r="L474" s="10"/>
      <c r="M474" s="10"/>
      <c r="N474" s="10"/>
      <c r="O474" s="10"/>
    </row>
    <row r="475" spans="2:15" x14ac:dyDescent="0.35">
      <c r="B475" s="10"/>
      <c r="C475" s="10"/>
      <c r="D475" s="10"/>
      <c r="E475" s="10"/>
      <c r="F475" s="10"/>
      <c r="G475" s="10"/>
      <c r="H475" s="12"/>
      <c r="I475" s="10"/>
      <c r="J475" s="10"/>
      <c r="K475" s="10"/>
      <c r="L475" s="10"/>
      <c r="M475" s="10"/>
      <c r="N475" s="10"/>
      <c r="O475" s="10"/>
    </row>
    <row r="476" spans="2:15" x14ac:dyDescent="0.35">
      <c r="B476" s="10"/>
      <c r="C476" s="10"/>
      <c r="D476" s="10"/>
      <c r="E476" s="10"/>
      <c r="F476" s="10"/>
      <c r="G476" s="10"/>
      <c r="H476" s="12"/>
      <c r="I476" s="10"/>
      <c r="J476" s="10"/>
      <c r="K476" s="10"/>
      <c r="L476" s="10"/>
      <c r="M476" s="10"/>
      <c r="N476" s="10"/>
      <c r="O476" s="10"/>
    </row>
    <row r="477" spans="2:15" x14ac:dyDescent="0.35">
      <c r="B477" s="10"/>
      <c r="C477" s="10"/>
      <c r="D477" s="10"/>
      <c r="E477" s="10"/>
      <c r="F477" s="10"/>
      <c r="G477" s="10"/>
      <c r="H477" s="12"/>
      <c r="I477" s="10"/>
      <c r="J477" s="10"/>
      <c r="K477" s="10"/>
      <c r="L477" s="10"/>
      <c r="M477" s="10"/>
      <c r="N477" s="10"/>
      <c r="O477" s="10"/>
    </row>
    <row r="478" spans="2:15" x14ac:dyDescent="0.35">
      <c r="B478" s="10"/>
      <c r="C478" s="10"/>
      <c r="D478" s="10"/>
      <c r="E478" s="10"/>
      <c r="F478" s="10"/>
      <c r="G478" s="10"/>
      <c r="H478" s="12"/>
      <c r="I478" s="10"/>
      <c r="J478" s="10"/>
      <c r="K478" s="10"/>
      <c r="L478" s="10"/>
      <c r="M478" s="10"/>
      <c r="N478" s="10"/>
      <c r="O478" s="10"/>
    </row>
    <row r="479" spans="2:15" x14ac:dyDescent="0.35">
      <c r="B479" s="10"/>
      <c r="C479" s="10"/>
      <c r="D479" s="10"/>
      <c r="E479" s="10"/>
      <c r="F479" s="10"/>
      <c r="G479" s="10"/>
      <c r="H479" s="12"/>
      <c r="I479" s="10"/>
      <c r="J479" s="10"/>
      <c r="K479" s="10"/>
      <c r="L479" s="10"/>
      <c r="M479" s="10"/>
      <c r="N479" s="10"/>
      <c r="O479" s="10"/>
    </row>
    <row r="480" spans="2:15" x14ac:dyDescent="0.35">
      <c r="B480" s="10"/>
      <c r="C480" s="10"/>
      <c r="D480" s="10"/>
      <c r="E480" s="10"/>
      <c r="F480" s="10"/>
      <c r="G480" s="10"/>
      <c r="H480" s="12"/>
      <c r="I480" s="10"/>
      <c r="J480" s="10"/>
      <c r="K480" s="10"/>
      <c r="L480" s="10"/>
      <c r="M480" s="10"/>
      <c r="N480" s="10"/>
      <c r="O480" s="10"/>
    </row>
    <row r="481" spans="2:15" x14ac:dyDescent="0.35">
      <c r="B481" s="10"/>
      <c r="C481" s="10"/>
      <c r="D481" s="10"/>
      <c r="E481" s="10"/>
      <c r="F481" s="10"/>
      <c r="G481" s="10"/>
      <c r="H481" s="12"/>
      <c r="I481" s="10"/>
      <c r="J481" s="10"/>
      <c r="K481" s="10"/>
      <c r="L481" s="10"/>
      <c r="M481" s="10"/>
      <c r="N481" s="10"/>
      <c r="O481" s="10"/>
    </row>
    <row r="482" spans="2:15" x14ac:dyDescent="0.35">
      <c r="B482" s="10"/>
      <c r="C482" s="10"/>
      <c r="D482" s="10"/>
      <c r="E482" s="10"/>
      <c r="F482" s="10"/>
      <c r="G482" s="10"/>
      <c r="H482" s="12"/>
      <c r="I482" s="10"/>
      <c r="J482" s="10"/>
      <c r="K482" s="10"/>
      <c r="L482" s="10"/>
      <c r="M482" s="10"/>
      <c r="N482" s="10"/>
      <c r="O482" s="10"/>
    </row>
    <row r="483" spans="2:15" x14ac:dyDescent="0.35">
      <c r="B483" s="10"/>
      <c r="C483" s="10"/>
      <c r="D483" s="10"/>
      <c r="E483" s="10"/>
      <c r="F483" s="10"/>
      <c r="G483" s="10"/>
      <c r="H483" s="12"/>
      <c r="I483" s="10"/>
      <c r="J483" s="10"/>
      <c r="K483" s="10"/>
      <c r="L483" s="10"/>
      <c r="M483" s="10"/>
      <c r="N483" s="10"/>
      <c r="O483" s="10"/>
    </row>
    <row r="484" spans="2:15" x14ac:dyDescent="0.35">
      <c r="B484" s="10"/>
      <c r="C484" s="10"/>
      <c r="D484" s="10"/>
      <c r="E484" s="10"/>
      <c r="F484" s="10"/>
      <c r="G484" s="10"/>
      <c r="H484" s="12"/>
      <c r="I484" s="10"/>
      <c r="J484" s="10"/>
      <c r="K484" s="10"/>
      <c r="L484" s="10"/>
      <c r="M484" s="10"/>
      <c r="N484" s="10"/>
      <c r="O484" s="10"/>
    </row>
    <row r="485" spans="2:15" x14ac:dyDescent="0.35">
      <c r="B485" s="10"/>
      <c r="C485" s="10"/>
      <c r="D485" s="10"/>
      <c r="E485" s="10"/>
      <c r="F485" s="10"/>
      <c r="G485" s="10"/>
      <c r="H485" s="12"/>
      <c r="I485" s="10"/>
      <c r="J485" s="10"/>
      <c r="K485" s="10"/>
      <c r="L485" s="10"/>
      <c r="M485" s="10"/>
      <c r="N485" s="10"/>
      <c r="O485" s="10"/>
    </row>
    <row r="486" spans="2:15" x14ac:dyDescent="0.35">
      <c r="B486" s="10"/>
      <c r="C486" s="10"/>
      <c r="D486" s="10"/>
      <c r="E486" s="10"/>
      <c r="F486" s="10"/>
      <c r="G486" s="10"/>
      <c r="H486" s="12"/>
      <c r="I486" s="10"/>
      <c r="J486" s="10"/>
      <c r="K486" s="10"/>
      <c r="L486" s="10"/>
      <c r="M486" s="10"/>
      <c r="N486" s="10"/>
      <c r="O486" s="10"/>
    </row>
    <row r="487" spans="2:15" x14ac:dyDescent="0.35">
      <c r="B487" s="10"/>
      <c r="C487" s="10"/>
      <c r="D487" s="10"/>
      <c r="E487" s="10"/>
      <c r="F487" s="10"/>
      <c r="G487" s="10"/>
      <c r="H487" s="12"/>
      <c r="I487" s="10"/>
      <c r="J487" s="10"/>
      <c r="K487" s="10"/>
      <c r="L487" s="10"/>
      <c r="M487" s="10"/>
      <c r="N487" s="10"/>
      <c r="O487" s="10"/>
    </row>
    <row r="488" spans="2:15" x14ac:dyDescent="0.35">
      <c r="B488" s="10"/>
      <c r="C488" s="10"/>
      <c r="D488" s="10"/>
      <c r="E488" s="10"/>
      <c r="F488" s="10"/>
      <c r="G488" s="10"/>
      <c r="H488" s="12"/>
      <c r="I488" s="10"/>
      <c r="J488" s="10"/>
      <c r="K488" s="10"/>
      <c r="L488" s="10"/>
      <c r="M488" s="10"/>
      <c r="N488" s="10"/>
      <c r="O488" s="10"/>
    </row>
    <row r="489" spans="2:15" x14ac:dyDescent="0.35">
      <c r="B489" s="10"/>
      <c r="C489" s="10"/>
      <c r="D489" s="10"/>
      <c r="E489" s="10"/>
      <c r="F489" s="10"/>
      <c r="G489" s="10"/>
      <c r="H489" s="12"/>
      <c r="I489" s="10"/>
      <c r="J489" s="10"/>
      <c r="K489" s="10"/>
      <c r="L489" s="10"/>
      <c r="M489" s="10"/>
      <c r="N489" s="10"/>
      <c r="O489" s="10"/>
    </row>
    <row r="490" spans="2:15" x14ac:dyDescent="0.35">
      <c r="B490" s="10"/>
      <c r="C490" s="10"/>
      <c r="D490" s="10"/>
      <c r="E490" s="10"/>
      <c r="F490" s="10"/>
      <c r="G490" s="10"/>
      <c r="H490" s="12"/>
      <c r="I490" s="10"/>
      <c r="J490" s="10"/>
      <c r="K490" s="10"/>
      <c r="L490" s="10"/>
      <c r="M490" s="10"/>
      <c r="N490" s="10"/>
      <c r="O490" s="10"/>
    </row>
    <row r="491" spans="2:15" x14ac:dyDescent="0.35">
      <c r="B491" s="10"/>
      <c r="C491" s="10"/>
      <c r="D491" s="10"/>
      <c r="E491" s="10"/>
      <c r="F491" s="10"/>
      <c r="G491" s="10"/>
      <c r="H491" s="12"/>
      <c r="I491" s="10"/>
      <c r="J491" s="10"/>
      <c r="K491" s="10"/>
      <c r="L491" s="10"/>
      <c r="M491" s="10"/>
      <c r="N491" s="10"/>
      <c r="O491" s="10"/>
    </row>
    <row r="492" spans="2:15" x14ac:dyDescent="0.35">
      <c r="B492" s="10"/>
      <c r="C492" s="10"/>
      <c r="D492" s="10"/>
      <c r="E492" s="10"/>
      <c r="F492" s="10"/>
      <c r="G492" s="10"/>
      <c r="H492" s="12"/>
      <c r="I492" s="10"/>
      <c r="J492" s="10"/>
      <c r="K492" s="10"/>
      <c r="L492" s="10"/>
      <c r="M492" s="10"/>
      <c r="N492" s="10"/>
      <c r="O492" s="10"/>
    </row>
    <row r="493" spans="2:15" x14ac:dyDescent="0.35">
      <c r="B493" s="10"/>
      <c r="C493" s="10"/>
      <c r="D493" s="10"/>
      <c r="E493" s="10"/>
      <c r="F493" s="10"/>
      <c r="G493" s="10"/>
      <c r="H493" s="12"/>
      <c r="I493" s="10"/>
      <c r="J493" s="10"/>
      <c r="K493" s="10"/>
      <c r="L493" s="10"/>
      <c r="M493" s="10"/>
      <c r="N493" s="10"/>
      <c r="O493" s="10"/>
    </row>
    <row r="494" spans="2:15" x14ac:dyDescent="0.35">
      <c r="B494" s="10"/>
      <c r="C494" s="10"/>
      <c r="D494" s="10"/>
      <c r="E494" s="10"/>
      <c r="F494" s="10"/>
      <c r="G494" s="10"/>
      <c r="H494" s="12"/>
      <c r="I494" s="10"/>
      <c r="J494" s="10"/>
      <c r="K494" s="10"/>
      <c r="L494" s="10"/>
      <c r="M494" s="10"/>
      <c r="N494" s="10"/>
      <c r="O494" s="10"/>
    </row>
    <row r="495" spans="2:15" x14ac:dyDescent="0.35">
      <c r="B495" s="10"/>
      <c r="C495" s="10"/>
      <c r="D495" s="10"/>
      <c r="E495" s="10"/>
      <c r="F495" s="10"/>
      <c r="G495" s="10"/>
      <c r="H495" s="12"/>
      <c r="I495" s="10"/>
      <c r="J495" s="10"/>
      <c r="K495" s="10"/>
      <c r="L495" s="10"/>
      <c r="M495" s="10"/>
      <c r="N495" s="10"/>
      <c r="O495" s="10"/>
    </row>
    <row r="496" spans="2:15" x14ac:dyDescent="0.35">
      <c r="B496" s="10"/>
      <c r="C496" s="10"/>
      <c r="D496" s="10"/>
      <c r="E496" s="10"/>
      <c r="F496" s="10"/>
      <c r="G496" s="10"/>
      <c r="H496" s="12"/>
      <c r="I496" s="10"/>
      <c r="J496" s="10"/>
      <c r="K496" s="10"/>
      <c r="L496" s="10"/>
      <c r="M496" s="10"/>
      <c r="N496" s="10"/>
      <c r="O496" s="10"/>
    </row>
    <row r="497" spans="2:15" x14ac:dyDescent="0.35">
      <c r="B497" s="10"/>
      <c r="C497" s="10"/>
      <c r="D497" s="10"/>
      <c r="E497" s="10"/>
      <c r="F497" s="10"/>
      <c r="G497" s="10"/>
      <c r="H497" s="12"/>
      <c r="I497" s="10"/>
      <c r="J497" s="10"/>
      <c r="K497" s="10"/>
      <c r="L497" s="10"/>
      <c r="M497" s="10"/>
      <c r="N497" s="10"/>
      <c r="O497" s="10"/>
    </row>
    <row r="498" spans="2:15" x14ac:dyDescent="0.35">
      <c r="B498" s="10"/>
      <c r="C498" s="10"/>
      <c r="D498" s="10"/>
      <c r="E498" s="10"/>
      <c r="F498" s="10"/>
      <c r="G498" s="10"/>
      <c r="H498" s="12"/>
      <c r="I498" s="10"/>
      <c r="J498" s="10"/>
      <c r="K498" s="10"/>
      <c r="L498" s="10"/>
      <c r="M498" s="10"/>
      <c r="N498" s="10"/>
      <c r="O498" s="10"/>
    </row>
    <row r="499" spans="2:15" x14ac:dyDescent="0.35">
      <c r="B499" s="10"/>
      <c r="C499" s="10"/>
      <c r="D499" s="10"/>
      <c r="E499" s="10"/>
      <c r="F499" s="10"/>
      <c r="G499" s="10"/>
      <c r="H499" s="12"/>
      <c r="I499" s="10"/>
      <c r="J499" s="10"/>
      <c r="K499" s="10"/>
      <c r="L499" s="10"/>
      <c r="M499" s="10"/>
      <c r="N499" s="10"/>
      <c r="O499" s="10"/>
    </row>
    <row r="500" spans="2:15" x14ac:dyDescent="0.35">
      <c r="B500" s="10"/>
      <c r="C500" s="10"/>
      <c r="D500" s="10"/>
      <c r="E500" s="10"/>
      <c r="F500" s="10"/>
      <c r="G500" s="10"/>
      <c r="H500" s="12"/>
      <c r="I500" s="10"/>
      <c r="J500" s="10"/>
      <c r="K500" s="10"/>
      <c r="L500" s="10"/>
      <c r="M500" s="10"/>
      <c r="N500" s="10"/>
      <c r="O500" s="10"/>
    </row>
    <row r="501" spans="2:15" x14ac:dyDescent="0.35">
      <c r="B501" s="10"/>
      <c r="C501" s="10"/>
      <c r="D501" s="10"/>
      <c r="E501" s="10"/>
      <c r="F501" s="10"/>
      <c r="G501" s="10"/>
      <c r="H501" s="12"/>
      <c r="I501" s="10"/>
      <c r="J501" s="10"/>
      <c r="K501" s="10"/>
      <c r="L501" s="10"/>
      <c r="M501" s="10"/>
      <c r="N501" s="10"/>
      <c r="O501" s="10"/>
    </row>
    <row r="502" spans="2:15" x14ac:dyDescent="0.35">
      <c r="B502" s="10"/>
      <c r="C502" s="10"/>
      <c r="D502" s="10"/>
      <c r="E502" s="10"/>
      <c r="F502" s="10"/>
      <c r="G502" s="10"/>
      <c r="H502" s="12"/>
      <c r="I502" s="10"/>
      <c r="J502" s="10"/>
      <c r="K502" s="10"/>
      <c r="L502" s="10"/>
      <c r="M502" s="10"/>
      <c r="N502" s="10"/>
      <c r="O502" s="10"/>
    </row>
    <row r="503" spans="2:15" x14ac:dyDescent="0.35">
      <c r="B503" s="10"/>
      <c r="C503" s="10"/>
      <c r="D503" s="10"/>
      <c r="E503" s="10"/>
      <c r="F503" s="10"/>
      <c r="G503" s="10"/>
      <c r="H503" s="12"/>
      <c r="I503" s="10"/>
      <c r="J503" s="10"/>
      <c r="K503" s="10"/>
      <c r="L503" s="10"/>
      <c r="M503" s="10"/>
      <c r="N503" s="10"/>
      <c r="O503" s="10"/>
    </row>
    <row r="504" spans="2:15" x14ac:dyDescent="0.35">
      <c r="B504" s="10"/>
      <c r="C504" s="10"/>
      <c r="D504" s="10"/>
      <c r="E504" s="10"/>
      <c r="F504" s="10"/>
      <c r="G504" s="10"/>
      <c r="H504" s="12"/>
      <c r="I504" s="10"/>
      <c r="J504" s="10"/>
      <c r="K504" s="10"/>
      <c r="L504" s="10"/>
      <c r="M504" s="10"/>
      <c r="N504" s="10"/>
      <c r="O504" s="10"/>
    </row>
    <row r="505" spans="2:15" x14ac:dyDescent="0.35">
      <c r="B505" s="10"/>
      <c r="C505" s="10"/>
      <c r="D505" s="10"/>
      <c r="E505" s="10"/>
      <c r="F505" s="10"/>
      <c r="G505" s="10"/>
      <c r="H505" s="12"/>
      <c r="I505" s="10"/>
      <c r="J505" s="10"/>
      <c r="K505" s="10"/>
      <c r="L505" s="10"/>
      <c r="M505" s="10"/>
      <c r="N505" s="10"/>
      <c r="O505" s="10"/>
    </row>
    <row r="506" spans="2:15" x14ac:dyDescent="0.35">
      <c r="B506" s="10"/>
      <c r="C506" s="10"/>
      <c r="D506" s="10"/>
      <c r="E506" s="10"/>
      <c r="F506" s="10"/>
      <c r="G506" s="10"/>
      <c r="H506" s="12"/>
      <c r="I506" s="10"/>
      <c r="J506" s="10"/>
      <c r="K506" s="10"/>
      <c r="L506" s="10"/>
      <c r="M506" s="10"/>
      <c r="N506" s="10"/>
      <c r="O506" s="10"/>
    </row>
    <row r="507" spans="2:15" x14ac:dyDescent="0.35">
      <c r="B507" s="10"/>
      <c r="C507" s="10"/>
      <c r="D507" s="10"/>
      <c r="E507" s="10"/>
      <c r="F507" s="10"/>
      <c r="G507" s="10"/>
      <c r="H507" s="12"/>
      <c r="I507" s="10"/>
      <c r="J507" s="10"/>
      <c r="K507" s="10"/>
      <c r="L507" s="10"/>
      <c r="M507" s="10"/>
      <c r="N507" s="10"/>
      <c r="O507" s="10"/>
    </row>
    <row r="508" spans="2:15" x14ac:dyDescent="0.35">
      <c r="B508" s="10"/>
      <c r="C508" s="10"/>
      <c r="D508" s="10"/>
      <c r="E508" s="10"/>
      <c r="F508" s="10"/>
      <c r="G508" s="10"/>
      <c r="H508" s="12"/>
      <c r="I508" s="10"/>
      <c r="J508" s="10"/>
      <c r="K508" s="10"/>
      <c r="L508" s="10"/>
      <c r="M508" s="10"/>
      <c r="N508" s="10"/>
      <c r="O508" s="10"/>
    </row>
    <row r="509" spans="2:15" x14ac:dyDescent="0.35">
      <c r="B509" s="10"/>
      <c r="C509" s="10"/>
      <c r="D509" s="10"/>
      <c r="E509" s="10"/>
      <c r="F509" s="10"/>
      <c r="G509" s="10"/>
      <c r="H509" s="12"/>
      <c r="I509" s="10"/>
      <c r="J509" s="10"/>
      <c r="K509" s="10"/>
      <c r="L509" s="10"/>
      <c r="M509" s="10"/>
      <c r="N509" s="10"/>
      <c r="O509" s="10"/>
    </row>
    <row r="510" spans="2:15" x14ac:dyDescent="0.35">
      <c r="B510" s="10"/>
      <c r="C510" s="10"/>
      <c r="D510" s="10"/>
      <c r="E510" s="10"/>
      <c r="F510" s="10"/>
      <c r="G510" s="10"/>
      <c r="H510" s="12"/>
      <c r="I510" s="10"/>
      <c r="J510" s="10"/>
      <c r="K510" s="10"/>
      <c r="L510" s="10"/>
      <c r="M510" s="10"/>
      <c r="N510" s="10"/>
      <c r="O510" s="10"/>
    </row>
    <row r="511" spans="2:15" x14ac:dyDescent="0.35">
      <c r="B511" s="10"/>
      <c r="C511" s="10"/>
      <c r="D511" s="10"/>
      <c r="E511" s="10"/>
      <c r="F511" s="10"/>
      <c r="G511" s="10"/>
      <c r="H511" s="12"/>
      <c r="I511" s="10"/>
      <c r="J511" s="10"/>
      <c r="K511" s="10"/>
      <c r="L511" s="10"/>
      <c r="M511" s="10"/>
      <c r="N511" s="10"/>
      <c r="O511" s="10"/>
    </row>
    <row r="512" spans="2:15" x14ac:dyDescent="0.35">
      <c r="B512" s="10"/>
      <c r="C512" s="10"/>
      <c r="D512" s="10"/>
      <c r="E512" s="10"/>
      <c r="F512" s="10"/>
      <c r="G512" s="10"/>
      <c r="H512" s="12"/>
      <c r="I512" s="10"/>
      <c r="J512" s="10"/>
      <c r="K512" s="10"/>
      <c r="L512" s="10"/>
      <c r="M512" s="10"/>
      <c r="N512" s="10"/>
      <c r="O512" s="10"/>
    </row>
    <row r="513" spans="2:15" x14ac:dyDescent="0.35">
      <c r="B513" s="10"/>
      <c r="C513" s="10"/>
      <c r="D513" s="10"/>
      <c r="E513" s="10"/>
      <c r="F513" s="10"/>
      <c r="G513" s="10"/>
      <c r="H513" s="12"/>
      <c r="I513" s="10"/>
      <c r="J513" s="10"/>
      <c r="K513" s="10"/>
      <c r="L513" s="10"/>
      <c r="M513" s="10"/>
      <c r="N513" s="10"/>
      <c r="O513" s="10"/>
    </row>
    <row r="514" spans="2:15" x14ac:dyDescent="0.35">
      <c r="B514" s="10"/>
      <c r="C514" s="10"/>
      <c r="D514" s="10"/>
      <c r="E514" s="10"/>
      <c r="F514" s="10"/>
      <c r="G514" s="10"/>
      <c r="H514" s="12"/>
      <c r="I514" s="10"/>
      <c r="J514" s="10"/>
      <c r="K514" s="10"/>
      <c r="L514" s="10"/>
      <c r="M514" s="10"/>
      <c r="N514" s="10"/>
      <c r="O514" s="10"/>
    </row>
    <row r="515" spans="2:15" x14ac:dyDescent="0.35">
      <c r="B515" s="10"/>
      <c r="C515" s="10"/>
      <c r="D515" s="10"/>
      <c r="E515" s="10"/>
      <c r="F515" s="10"/>
      <c r="G515" s="10"/>
      <c r="H515" s="12"/>
      <c r="I515" s="10"/>
      <c r="J515" s="10"/>
      <c r="K515" s="10"/>
      <c r="L515" s="10"/>
      <c r="M515" s="10"/>
      <c r="N515" s="10"/>
      <c r="O515" s="10"/>
    </row>
    <row r="516" spans="2:15" x14ac:dyDescent="0.35">
      <c r="B516" s="10"/>
      <c r="C516" s="10"/>
      <c r="D516" s="10"/>
      <c r="E516" s="10"/>
      <c r="F516" s="10"/>
      <c r="G516" s="10"/>
      <c r="H516" s="12"/>
      <c r="I516" s="10"/>
      <c r="J516" s="10"/>
      <c r="K516" s="10"/>
      <c r="L516" s="10"/>
      <c r="M516" s="10"/>
      <c r="N516" s="10"/>
      <c r="O516" s="10"/>
    </row>
    <row r="517" spans="2:15" x14ac:dyDescent="0.35">
      <c r="B517" s="10"/>
      <c r="C517" s="10"/>
      <c r="D517" s="10"/>
      <c r="E517" s="10"/>
      <c r="F517" s="10"/>
      <c r="G517" s="10"/>
      <c r="H517" s="12"/>
      <c r="I517" s="10"/>
      <c r="J517" s="10"/>
      <c r="K517" s="10"/>
      <c r="L517" s="10"/>
      <c r="M517" s="10"/>
      <c r="N517" s="10"/>
      <c r="O517" s="10"/>
    </row>
    <row r="518" spans="2:15" x14ac:dyDescent="0.35">
      <c r="B518" s="10"/>
      <c r="C518" s="10"/>
      <c r="D518" s="10"/>
      <c r="E518" s="10"/>
      <c r="F518" s="10"/>
      <c r="G518" s="10"/>
      <c r="H518" s="12"/>
      <c r="I518" s="10"/>
      <c r="J518" s="10"/>
      <c r="K518" s="10"/>
      <c r="L518" s="10"/>
      <c r="M518" s="10"/>
      <c r="N518" s="10"/>
      <c r="O518" s="10"/>
    </row>
    <row r="519" spans="2:15" x14ac:dyDescent="0.35">
      <c r="B519" s="10"/>
      <c r="C519" s="10"/>
      <c r="D519" s="10"/>
      <c r="E519" s="10"/>
      <c r="F519" s="10"/>
      <c r="G519" s="10"/>
      <c r="H519" s="12"/>
      <c r="I519" s="10"/>
      <c r="J519" s="10"/>
      <c r="K519" s="10"/>
      <c r="L519" s="10"/>
      <c r="M519" s="10"/>
      <c r="N519" s="10"/>
      <c r="O519" s="10"/>
    </row>
    <row r="520" spans="2:15" x14ac:dyDescent="0.35">
      <c r="B520" s="10"/>
      <c r="C520" s="10"/>
      <c r="D520" s="10"/>
      <c r="E520" s="10"/>
      <c r="F520" s="10"/>
      <c r="G520" s="10"/>
      <c r="H520" s="12"/>
      <c r="I520" s="10"/>
      <c r="J520" s="10"/>
      <c r="K520" s="10"/>
      <c r="L520" s="10"/>
      <c r="M520" s="10"/>
      <c r="N520" s="10"/>
      <c r="O520" s="10"/>
    </row>
    <row r="521" spans="2:15" x14ac:dyDescent="0.35">
      <c r="B521" s="10"/>
      <c r="C521" s="10"/>
      <c r="D521" s="10"/>
      <c r="E521" s="10"/>
      <c r="F521" s="10"/>
      <c r="G521" s="10"/>
      <c r="H521" s="12"/>
      <c r="I521" s="10"/>
      <c r="J521" s="10"/>
      <c r="K521" s="10"/>
      <c r="L521" s="10"/>
      <c r="M521" s="10"/>
      <c r="N521" s="10"/>
      <c r="O521" s="10"/>
    </row>
    <row r="522" spans="2:15" x14ac:dyDescent="0.35">
      <c r="B522" s="10"/>
      <c r="C522" s="10"/>
      <c r="D522" s="10"/>
      <c r="E522" s="10"/>
      <c r="F522" s="10"/>
      <c r="G522" s="10"/>
      <c r="H522" s="12"/>
      <c r="I522" s="10"/>
      <c r="J522" s="10"/>
      <c r="K522" s="10"/>
      <c r="L522" s="10"/>
      <c r="M522" s="10"/>
      <c r="N522" s="10"/>
      <c r="O522" s="10"/>
    </row>
    <row r="523" spans="2:15" x14ac:dyDescent="0.35">
      <c r="B523" s="10"/>
      <c r="C523" s="10"/>
      <c r="D523" s="10"/>
      <c r="E523" s="10"/>
      <c r="F523" s="10"/>
      <c r="G523" s="10"/>
      <c r="H523" s="12"/>
      <c r="I523" s="10"/>
      <c r="J523" s="10"/>
      <c r="K523" s="10"/>
      <c r="L523" s="10"/>
      <c r="M523" s="10"/>
      <c r="N523" s="10"/>
      <c r="O523" s="10"/>
    </row>
    <row r="524" spans="2:15" x14ac:dyDescent="0.35">
      <c r="B524" s="10"/>
      <c r="C524" s="10"/>
      <c r="D524" s="10"/>
      <c r="E524" s="10"/>
      <c r="F524" s="10"/>
      <c r="G524" s="10"/>
      <c r="H524" s="12"/>
      <c r="I524" s="10"/>
      <c r="J524" s="10"/>
      <c r="K524" s="10"/>
      <c r="L524" s="10"/>
      <c r="M524" s="10"/>
      <c r="N524" s="10"/>
      <c r="O524" s="10"/>
    </row>
    <row r="525" spans="2:15" x14ac:dyDescent="0.35">
      <c r="B525" s="10"/>
      <c r="C525" s="10"/>
      <c r="D525" s="10"/>
      <c r="E525" s="10"/>
      <c r="F525" s="10"/>
      <c r="G525" s="10"/>
      <c r="H525" s="12"/>
      <c r="I525" s="10"/>
      <c r="J525" s="10"/>
      <c r="K525" s="10"/>
      <c r="L525" s="10"/>
      <c r="M525" s="10"/>
      <c r="N525" s="10"/>
      <c r="O525" s="10"/>
    </row>
    <row r="526" spans="2:15" x14ac:dyDescent="0.35">
      <c r="B526" s="10"/>
      <c r="C526" s="10"/>
      <c r="D526" s="10"/>
      <c r="E526" s="10"/>
      <c r="F526" s="10"/>
      <c r="G526" s="10"/>
      <c r="H526" s="12"/>
      <c r="I526" s="10"/>
      <c r="J526" s="10"/>
      <c r="K526" s="10"/>
      <c r="L526" s="10"/>
      <c r="M526" s="10"/>
      <c r="N526" s="10"/>
      <c r="O526" s="10"/>
    </row>
    <row r="527" spans="2:15" x14ac:dyDescent="0.35">
      <c r="B527" s="10"/>
      <c r="C527" s="10"/>
      <c r="D527" s="10"/>
      <c r="E527" s="10"/>
      <c r="F527" s="10"/>
      <c r="G527" s="10"/>
      <c r="H527" s="12"/>
      <c r="I527" s="10"/>
      <c r="J527" s="10"/>
      <c r="K527" s="10"/>
      <c r="L527" s="10"/>
      <c r="M527" s="10"/>
      <c r="N527" s="10"/>
      <c r="O527" s="10"/>
    </row>
    <row r="528" spans="2:15" x14ac:dyDescent="0.35">
      <c r="B528" s="10"/>
      <c r="C528" s="10"/>
      <c r="D528" s="10"/>
      <c r="E528" s="10"/>
      <c r="F528" s="10"/>
      <c r="G528" s="10"/>
      <c r="H528" s="12"/>
      <c r="I528" s="10"/>
      <c r="J528" s="10"/>
      <c r="K528" s="10"/>
      <c r="L528" s="10"/>
      <c r="M528" s="10"/>
      <c r="N528" s="10"/>
      <c r="O528" s="10"/>
    </row>
    <row r="529" spans="2:15" x14ac:dyDescent="0.35">
      <c r="B529" s="10"/>
      <c r="C529" s="10"/>
      <c r="D529" s="10"/>
      <c r="E529" s="10"/>
      <c r="F529" s="10"/>
      <c r="G529" s="10"/>
      <c r="H529" s="12"/>
      <c r="I529" s="10"/>
      <c r="J529" s="10"/>
      <c r="K529" s="10"/>
      <c r="L529" s="10"/>
      <c r="M529" s="10"/>
      <c r="N529" s="10"/>
      <c r="O529" s="10"/>
    </row>
    <row r="530" spans="2:15" x14ac:dyDescent="0.35">
      <c r="B530" s="10"/>
      <c r="C530" s="10"/>
      <c r="D530" s="10"/>
      <c r="E530" s="10"/>
      <c r="F530" s="10"/>
      <c r="G530" s="10"/>
      <c r="H530" s="12"/>
      <c r="I530" s="10"/>
      <c r="J530" s="10"/>
      <c r="K530" s="10"/>
      <c r="L530" s="10"/>
      <c r="M530" s="10"/>
      <c r="N530" s="10"/>
      <c r="O530" s="10"/>
    </row>
    <row r="531" spans="2:15" x14ac:dyDescent="0.35">
      <c r="B531" s="10"/>
      <c r="C531" s="10"/>
      <c r="D531" s="10"/>
      <c r="E531" s="10"/>
      <c r="F531" s="10"/>
      <c r="G531" s="10"/>
      <c r="H531" s="12"/>
      <c r="I531" s="10"/>
      <c r="J531" s="10"/>
      <c r="K531" s="10"/>
      <c r="L531" s="10"/>
      <c r="M531" s="10"/>
      <c r="N531" s="10"/>
      <c r="O531" s="10"/>
    </row>
    <row r="532" spans="2:15" x14ac:dyDescent="0.35">
      <c r="B532" s="10"/>
      <c r="C532" s="10"/>
      <c r="D532" s="10"/>
      <c r="E532" s="10"/>
      <c r="F532" s="10"/>
      <c r="G532" s="10"/>
      <c r="H532" s="12"/>
      <c r="I532" s="10"/>
      <c r="J532" s="10"/>
      <c r="K532" s="10"/>
      <c r="L532" s="10"/>
      <c r="M532" s="10"/>
      <c r="N532" s="10"/>
      <c r="O532" s="10"/>
    </row>
    <row r="533" spans="2:15" x14ac:dyDescent="0.35">
      <c r="B533" s="10"/>
      <c r="C533" s="10"/>
      <c r="D533" s="10"/>
      <c r="E533" s="10"/>
      <c r="F533" s="10"/>
      <c r="G533" s="10"/>
      <c r="H533" s="12"/>
      <c r="I533" s="10"/>
      <c r="J533" s="10"/>
      <c r="K533" s="10"/>
      <c r="L533" s="10"/>
      <c r="M533" s="10"/>
      <c r="N533" s="10"/>
      <c r="O533" s="10"/>
    </row>
    <row r="534" spans="2:15" x14ac:dyDescent="0.35">
      <c r="B534" s="10"/>
      <c r="C534" s="10"/>
      <c r="D534" s="10"/>
      <c r="E534" s="10"/>
      <c r="F534" s="10"/>
      <c r="G534" s="10"/>
      <c r="H534" s="12"/>
      <c r="I534" s="10"/>
      <c r="J534" s="10"/>
      <c r="K534" s="10"/>
      <c r="L534" s="10"/>
      <c r="M534" s="10"/>
      <c r="N534" s="10"/>
      <c r="O534" s="10"/>
    </row>
    <row r="535" spans="2:15" x14ac:dyDescent="0.35">
      <c r="B535" s="10"/>
      <c r="C535" s="10"/>
      <c r="D535" s="10"/>
      <c r="E535" s="10"/>
      <c r="F535" s="10"/>
      <c r="G535" s="10"/>
      <c r="H535" s="12"/>
      <c r="I535" s="10"/>
      <c r="J535" s="10"/>
      <c r="K535" s="10"/>
      <c r="L535" s="10"/>
      <c r="M535" s="10"/>
      <c r="N535" s="10"/>
      <c r="O535" s="10"/>
    </row>
    <row r="536" spans="2:15" x14ac:dyDescent="0.35">
      <c r="B536" s="10"/>
      <c r="C536" s="10"/>
      <c r="D536" s="10"/>
      <c r="E536" s="10"/>
      <c r="F536" s="10"/>
      <c r="G536" s="10"/>
      <c r="H536" s="12"/>
      <c r="I536" s="10"/>
      <c r="J536" s="10"/>
      <c r="K536" s="10"/>
      <c r="L536" s="10"/>
      <c r="M536" s="10"/>
      <c r="N536" s="10"/>
      <c r="O536" s="10"/>
    </row>
    <row r="537" spans="2:15" x14ac:dyDescent="0.35">
      <c r="B537" s="10"/>
      <c r="C537" s="10"/>
      <c r="D537" s="10"/>
      <c r="E537" s="10"/>
      <c r="F537" s="10"/>
      <c r="G537" s="10"/>
      <c r="H537" s="12"/>
      <c r="I537" s="10"/>
      <c r="J537" s="10"/>
      <c r="K537" s="10"/>
      <c r="L537" s="10"/>
      <c r="M537" s="10"/>
      <c r="N537" s="10"/>
      <c r="O537" s="10"/>
    </row>
    <row r="538" spans="2:15" x14ac:dyDescent="0.35">
      <c r="B538" s="10"/>
      <c r="C538" s="10"/>
      <c r="D538" s="10"/>
      <c r="E538" s="10"/>
      <c r="F538" s="10"/>
      <c r="G538" s="10"/>
      <c r="H538" s="12"/>
      <c r="I538" s="10"/>
      <c r="J538" s="10"/>
      <c r="K538" s="10"/>
      <c r="L538" s="10"/>
      <c r="M538" s="10"/>
      <c r="N538" s="10"/>
      <c r="O538" s="10"/>
    </row>
    <row r="539" spans="2:15" x14ac:dyDescent="0.35">
      <c r="B539" s="10"/>
      <c r="C539" s="10"/>
      <c r="D539" s="10"/>
      <c r="E539" s="10"/>
      <c r="F539" s="10"/>
      <c r="G539" s="10"/>
      <c r="H539" s="12"/>
      <c r="I539" s="10"/>
      <c r="J539" s="10"/>
      <c r="K539" s="10"/>
      <c r="L539" s="10"/>
      <c r="M539" s="10"/>
      <c r="N539" s="10"/>
      <c r="O539" s="10"/>
    </row>
    <row r="540" spans="2:15" x14ac:dyDescent="0.35">
      <c r="B540" s="10"/>
      <c r="C540" s="10"/>
      <c r="D540" s="10"/>
      <c r="E540" s="10"/>
      <c r="F540" s="10"/>
      <c r="G540" s="10"/>
      <c r="H540" s="12"/>
      <c r="I540" s="10"/>
      <c r="J540" s="10"/>
      <c r="K540" s="10"/>
      <c r="L540" s="10"/>
      <c r="M540" s="10"/>
      <c r="N540" s="10"/>
      <c r="O540" s="10"/>
    </row>
    <row r="541" spans="2:15" x14ac:dyDescent="0.35">
      <c r="B541" s="10"/>
      <c r="C541" s="10"/>
      <c r="D541" s="10"/>
      <c r="E541" s="10"/>
      <c r="F541" s="10"/>
      <c r="G541" s="10"/>
      <c r="H541" s="12"/>
      <c r="I541" s="10"/>
      <c r="J541" s="10"/>
      <c r="K541" s="10"/>
      <c r="L541" s="10"/>
      <c r="M541" s="10"/>
      <c r="N541" s="10"/>
      <c r="O541" s="10"/>
    </row>
    <row r="542" spans="2:15" x14ac:dyDescent="0.35">
      <c r="B542" s="10"/>
      <c r="C542" s="10"/>
      <c r="D542" s="10"/>
      <c r="E542" s="10"/>
      <c r="F542" s="10"/>
      <c r="G542" s="10"/>
      <c r="H542" s="12"/>
      <c r="I542" s="10"/>
      <c r="J542" s="10"/>
      <c r="K542" s="10"/>
      <c r="L542" s="10"/>
      <c r="M542" s="10"/>
      <c r="N542" s="10"/>
      <c r="O542" s="10"/>
    </row>
    <row r="543" spans="2:15" x14ac:dyDescent="0.35">
      <c r="B543" s="10"/>
      <c r="C543" s="10"/>
      <c r="D543" s="10"/>
      <c r="E543" s="10"/>
      <c r="F543" s="10"/>
      <c r="G543" s="10"/>
      <c r="H543" s="12"/>
      <c r="I543" s="10"/>
      <c r="J543" s="10"/>
      <c r="K543" s="10"/>
      <c r="L543" s="10"/>
      <c r="M543" s="10"/>
      <c r="N543" s="10"/>
      <c r="O543" s="10"/>
    </row>
    <row r="544" spans="2:15" x14ac:dyDescent="0.35">
      <c r="B544" s="10"/>
      <c r="C544" s="10"/>
      <c r="D544" s="10"/>
      <c r="E544" s="10"/>
      <c r="F544" s="10"/>
      <c r="G544" s="10"/>
      <c r="H544" s="12"/>
      <c r="I544" s="10"/>
      <c r="J544" s="10"/>
      <c r="K544" s="10"/>
      <c r="L544" s="10"/>
      <c r="M544" s="10"/>
      <c r="N544" s="10"/>
      <c r="O544" s="10"/>
    </row>
    <row r="545" spans="2:15" x14ac:dyDescent="0.35">
      <c r="B545" s="10"/>
      <c r="C545" s="10"/>
      <c r="D545" s="10"/>
      <c r="E545" s="10"/>
      <c r="F545" s="10"/>
      <c r="G545" s="10"/>
      <c r="H545" s="12"/>
      <c r="I545" s="10"/>
      <c r="J545" s="10"/>
      <c r="K545" s="10"/>
      <c r="L545" s="10"/>
      <c r="M545" s="10"/>
      <c r="N545" s="10"/>
      <c r="O545" s="10"/>
    </row>
    <row r="546" spans="2:15" x14ac:dyDescent="0.35">
      <c r="B546" s="10"/>
      <c r="C546" s="10"/>
      <c r="D546" s="10"/>
      <c r="E546" s="10"/>
      <c r="F546" s="10"/>
      <c r="G546" s="10"/>
      <c r="H546" s="12"/>
      <c r="I546" s="10"/>
      <c r="J546" s="10"/>
      <c r="K546" s="10"/>
      <c r="L546" s="10"/>
      <c r="M546" s="10"/>
      <c r="N546" s="10"/>
      <c r="O546" s="10"/>
    </row>
    <row r="547" spans="2:15" x14ac:dyDescent="0.35">
      <c r="B547" s="10"/>
      <c r="C547" s="10"/>
      <c r="D547" s="10"/>
      <c r="E547" s="10"/>
      <c r="F547" s="10"/>
      <c r="G547" s="10"/>
      <c r="H547" s="12"/>
      <c r="I547" s="10"/>
      <c r="J547" s="10"/>
      <c r="K547" s="10"/>
      <c r="L547" s="10"/>
      <c r="M547" s="10"/>
      <c r="N547" s="10"/>
      <c r="O547" s="10"/>
    </row>
    <row r="548" spans="2:15" x14ac:dyDescent="0.35">
      <c r="B548" s="10"/>
      <c r="C548" s="10"/>
      <c r="D548" s="10"/>
      <c r="E548" s="10"/>
      <c r="F548" s="10"/>
      <c r="G548" s="10"/>
      <c r="H548" s="12"/>
      <c r="I548" s="10"/>
      <c r="J548" s="10"/>
      <c r="K548" s="10"/>
      <c r="L548" s="10"/>
      <c r="M548" s="10"/>
      <c r="N548" s="10"/>
      <c r="O548" s="10"/>
    </row>
    <row r="549" spans="2:15" x14ac:dyDescent="0.35">
      <c r="B549" s="10"/>
      <c r="C549" s="10"/>
      <c r="D549" s="10"/>
      <c r="E549" s="10"/>
      <c r="F549" s="10"/>
      <c r="G549" s="10"/>
      <c r="H549" s="12"/>
      <c r="I549" s="10"/>
      <c r="J549" s="10"/>
      <c r="K549" s="10"/>
      <c r="L549" s="10"/>
      <c r="M549" s="10"/>
      <c r="N549" s="10"/>
      <c r="O549" s="10"/>
    </row>
    <row r="550" spans="2:15" x14ac:dyDescent="0.35">
      <c r="B550" s="10"/>
      <c r="C550" s="10"/>
      <c r="D550" s="10"/>
      <c r="E550" s="10"/>
      <c r="F550" s="10"/>
      <c r="G550" s="10"/>
      <c r="H550" s="12"/>
      <c r="I550" s="10"/>
      <c r="J550" s="10"/>
      <c r="K550" s="10"/>
      <c r="L550" s="10"/>
      <c r="M550" s="10"/>
      <c r="N550" s="10"/>
      <c r="O550" s="10"/>
    </row>
    <row r="551" spans="2:15" x14ac:dyDescent="0.35">
      <c r="B551" s="10"/>
      <c r="C551" s="10"/>
      <c r="D551" s="10"/>
      <c r="E551" s="10"/>
      <c r="F551" s="10"/>
      <c r="G551" s="10"/>
      <c r="H551" s="12"/>
      <c r="I551" s="10"/>
      <c r="J551" s="10"/>
      <c r="K551" s="10"/>
      <c r="L551" s="10"/>
      <c r="M551" s="10"/>
      <c r="N551" s="10"/>
      <c r="O551" s="10"/>
    </row>
    <row r="552" spans="2:15" x14ac:dyDescent="0.35">
      <c r="B552" s="10"/>
      <c r="C552" s="10"/>
      <c r="D552" s="10"/>
      <c r="E552" s="10"/>
      <c r="F552" s="10"/>
      <c r="G552" s="10"/>
      <c r="H552" s="12"/>
      <c r="I552" s="10"/>
      <c r="J552" s="10"/>
      <c r="K552" s="10"/>
      <c r="L552" s="10"/>
      <c r="M552" s="10"/>
      <c r="N552" s="10"/>
      <c r="O552" s="10"/>
    </row>
    <row r="553" spans="2:15" x14ac:dyDescent="0.35">
      <c r="B553" s="10"/>
      <c r="C553" s="10"/>
      <c r="D553" s="10"/>
      <c r="E553" s="10"/>
      <c r="F553" s="10"/>
      <c r="G553" s="10"/>
      <c r="H553" s="12"/>
      <c r="I553" s="10"/>
      <c r="J553" s="10"/>
      <c r="K553" s="10"/>
      <c r="L553" s="10"/>
      <c r="M553" s="10"/>
      <c r="N553" s="10"/>
      <c r="O553" s="10"/>
    </row>
    <row r="554" spans="2:15" x14ac:dyDescent="0.35">
      <c r="B554" s="10"/>
      <c r="C554" s="10"/>
      <c r="D554" s="10"/>
      <c r="E554" s="10"/>
      <c r="F554" s="10"/>
      <c r="G554" s="10"/>
      <c r="H554" s="12"/>
      <c r="I554" s="10"/>
      <c r="J554" s="10"/>
      <c r="K554" s="10"/>
      <c r="L554" s="10"/>
      <c r="M554" s="10"/>
      <c r="N554" s="10"/>
      <c r="O554" s="10"/>
    </row>
    <row r="555" spans="2:15" x14ac:dyDescent="0.35">
      <c r="B555" s="10"/>
      <c r="C555" s="10"/>
      <c r="D555" s="10"/>
      <c r="E555" s="10"/>
      <c r="F555" s="10"/>
      <c r="G555" s="10"/>
      <c r="H555" s="12"/>
      <c r="I555" s="10"/>
      <c r="J555" s="10"/>
      <c r="K555" s="10"/>
      <c r="L555" s="10"/>
      <c r="M555" s="10"/>
      <c r="N555" s="10"/>
      <c r="O555" s="10"/>
    </row>
    <row r="556" spans="2:15" x14ac:dyDescent="0.35">
      <c r="B556" s="10"/>
      <c r="C556" s="10"/>
      <c r="D556" s="10"/>
      <c r="E556" s="10"/>
      <c r="F556" s="10"/>
      <c r="G556" s="10"/>
      <c r="H556" s="12"/>
      <c r="I556" s="10"/>
      <c r="J556" s="10"/>
      <c r="K556" s="10"/>
      <c r="L556" s="10"/>
      <c r="M556" s="10"/>
      <c r="N556" s="10"/>
      <c r="O556" s="10"/>
    </row>
    <row r="557" spans="2:15" x14ac:dyDescent="0.35">
      <c r="B557" s="10"/>
      <c r="C557" s="10"/>
      <c r="D557" s="10"/>
      <c r="E557" s="10"/>
      <c r="F557" s="10"/>
      <c r="G557" s="10"/>
      <c r="H557" s="12"/>
      <c r="I557" s="10"/>
      <c r="J557" s="10"/>
      <c r="K557" s="10"/>
      <c r="L557" s="10"/>
      <c r="M557" s="10"/>
      <c r="N557" s="10"/>
      <c r="O557" s="10"/>
    </row>
    <row r="558" spans="2:15" x14ac:dyDescent="0.35">
      <c r="B558" s="10"/>
      <c r="C558" s="10"/>
      <c r="D558" s="10"/>
      <c r="E558" s="10"/>
      <c r="F558" s="10"/>
      <c r="G558" s="10"/>
      <c r="H558" s="12"/>
      <c r="I558" s="10"/>
      <c r="J558" s="10"/>
      <c r="K558" s="10"/>
      <c r="L558" s="10"/>
      <c r="M558" s="10"/>
      <c r="N558" s="10"/>
      <c r="O558" s="10"/>
    </row>
    <row r="559" spans="2:15" x14ac:dyDescent="0.35">
      <c r="B559" s="10"/>
      <c r="C559" s="10"/>
      <c r="D559" s="10"/>
      <c r="E559" s="10"/>
      <c r="F559" s="10"/>
      <c r="G559" s="10"/>
      <c r="H559" s="12"/>
      <c r="I559" s="10"/>
      <c r="J559" s="10"/>
      <c r="K559" s="10"/>
      <c r="L559" s="10"/>
      <c r="M559" s="10"/>
      <c r="N559" s="10"/>
      <c r="O559" s="10"/>
    </row>
    <row r="560" spans="2:15" x14ac:dyDescent="0.35">
      <c r="B560" s="10"/>
      <c r="C560" s="10"/>
      <c r="D560" s="10"/>
      <c r="E560" s="10"/>
      <c r="F560" s="10"/>
      <c r="G560" s="10"/>
      <c r="H560" s="12"/>
      <c r="I560" s="10"/>
      <c r="J560" s="10"/>
      <c r="K560" s="10"/>
      <c r="L560" s="10"/>
      <c r="M560" s="10"/>
      <c r="N560" s="10"/>
      <c r="O560" s="10"/>
    </row>
    <row r="561" spans="2:15" x14ac:dyDescent="0.35">
      <c r="B561" s="10"/>
      <c r="C561" s="10"/>
      <c r="D561" s="10"/>
      <c r="E561" s="10"/>
      <c r="F561" s="10"/>
      <c r="G561" s="10"/>
      <c r="H561" s="12"/>
      <c r="I561" s="10"/>
      <c r="J561" s="10"/>
      <c r="K561" s="10"/>
      <c r="L561" s="10"/>
      <c r="M561" s="10"/>
      <c r="N561" s="10"/>
      <c r="O561" s="10"/>
    </row>
    <row r="562" spans="2:15" x14ac:dyDescent="0.35">
      <c r="B562" s="10"/>
      <c r="C562" s="10"/>
      <c r="D562" s="10"/>
      <c r="E562" s="10"/>
      <c r="F562" s="10"/>
      <c r="G562" s="10"/>
      <c r="H562" s="12"/>
      <c r="I562" s="10"/>
      <c r="J562" s="10"/>
      <c r="K562" s="10"/>
      <c r="L562" s="10"/>
      <c r="M562" s="10"/>
      <c r="N562" s="10"/>
      <c r="O562" s="10"/>
    </row>
    <row r="563" spans="2:15" x14ac:dyDescent="0.35">
      <c r="B563" s="10"/>
      <c r="C563" s="10"/>
      <c r="D563" s="10"/>
      <c r="E563" s="10"/>
      <c r="F563" s="10"/>
      <c r="G563" s="10"/>
      <c r="H563" s="12"/>
      <c r="I563" s="10"/>
      <c r="J563" s="10"/>
      <c r="K563" s="10"/>
      <c r="L563" s="10"/>
      <c r="M563" s="10"/>
      <c r="N563" s="10"/>
      <c r="O563" s="10"/>
    </row>
    <row r="564" spans="2:15" x14ac:dyDescent="0.35">
      <c r="B564" s="10"/>
      <c r="C564" s="10"/>
      <c r="D564" s="10"/>
      <c r="E564" s="10"/>
      <c r="F564" s="10"/>
      <c r="G564" s="10"/>
      <c r="H564" s="12"/>
      <c r="I564" s="10"/>
      <c r="J564" s="10"/>
      <c r="K564" s="10"/>
      <c r="L564" s="10"/>
      <c r="M564" s="10"/>
      <c r="N564" s="10"/>
      <c r="O564" s="10"/>
    </row>
    <row r="565" spans="2:15" x14ac:dyDescent="0.35">
      <c r="B565" s="10"/>
      <c r="C565" s="10"/>
      <c r="D565" s="10"/>
      <c r="E565" s="10"/>
      <c r="F565" s="10"/>
      <c r="G565" s="10"/>
      <c r="H565" s="12"/>
      <c r="I565" s="10"/>
      <c r="J565" s="10"/>
      <c r="K565" s="10"/>
      <c r="L565" s="10"/>
      <c r="M565" s="10"/>
      <c r="N565" s="10"/>
      <c r="O565" s="10"/>
    </row>
    <row r="566" spans="2:15" x14ac:dyDescent="0.35">
      <c r="B566" s="10"/>
      <c r="C566" s="10"/>
      <c r="D566" s="10"/>
      <c r="E566" s="10"/>
      <c r="F566" s="10"/>
      <c r="G566" s="10"/>
      <c r="H566" s="12"/>
      <c r="I566" s="10"/>
      <c r="J566" s="10"/>
      <c r="K566" s="10"/>
      <c r="L566" s="10"/>
      <c r="M566" s="10"/>
      <c r="N566" s="10"/>
      <c r="O566" s="10"/>
    </row>
    <row r="567" spans="2:15" x14ac:dyDescent="0.35">
      <c r="B567" s="10"/>
      <c r="C567" s="10"/>
      <c r="D567" s="10"/>
      <c r="E567" s="10"/>
      <c r="F567" s="10"/>
      <c r="G567" s="10"/>
      <c r="H567" s="12"/>
      <c r="I567" s="10"/>
      <c r="J567" s="10"/>
      <c r="K567" s="10"/>
      <c r="L567" s="10"/>
      <c r="M567" s="10"/>
      <c r="N567" s="10"/>
      <c r="O567" s="10"/>
    </row>
    <row r="568" spans="2:15" x14ac:dyDescent="0.35">
      <c r="B568" s="10"/>
      <c r="C568" s="10"/>
      <c r="D568" s="10"/>
      <c r="E568" s="10"/>
      <c r="F568" s="10"/>
      <c r="G568" s="10"/>
      <c r="H568" s="12"/>
      <c r="I568" s="10"/>
      <c r="J568" s="10"/>
      <c r="K568" s="10"/>
      <c r="L568" s="10"/>
      <c r="M568" s="10"/>
      <c r="N568" s="10"/>
      <c r="O568" s="10"/>
    </row>
    <row r="569" spans="2:15" x14ac:dyDescent="0.35">
      <c r="B569" s="10"/>
      <c r="C569" s="10"/>
      <c r="D569" s="10"/>
      <c r="E569" s="10"/>
      <c r="F569" s="10"/>
      <c r="G569" s="10"/>
      <c r="H569" s="12"/>
      <c r="I569" s="10"/>
      <c r="J569" s="10"/>
      <c r="K569" s="10"/>
      <c r="L569" s="10"/>
      <c r="M569" s="10"/>
      <c r="N569" s="10"/>
      <c r="O569" s="10"/>
    </row>
    <row r="570" spans="2:15" x14ac:dyDescent="0.35">
      <c r="B570" s="10"/>
      <c r="C570" s="10"/>
      <c r="D570" s="10"/>
      <c r="E570" s="10"/>
      <c r="F570" s="10"/>
      <c r="G570" s="10"/>
      <c r="H570" s="12"/>
      <c r="I570" s="10"/>
      <c r="J570" s="10"/>
      <c r="K570" s="10"/>
      <c r="L570" s="10"/>
      <c r="M570" s="10"/>
      <c r="N570" s="10"/>
      <c r="O570" s="10"/>
    </row>
    <row r="571" spans="2:15" x14ac:dyDescent="0.35">
      <c r="B571" s="10"/>
      <c r="C571" s="10"/>
      <c r="D571" s="10"/>
      <c r="E571" s="10"/>
      <c r="F571" s="10"/>
      <c r="G571" s="10"/>
      <c r="H571" s="12"/>
      <c r="I571" s="10"/>
      <c r="J571" s="10"/>
      <c r="K571" s="10"/>
      <c r="L571" s="10"/>
      <c r="M571" s="10"/>
      <c r="N571" s="10"/>
      <c r="O571" s="10"/>
    </row>
    <row r="572" spans="2:15" x14ac:dyDescent="0.35">
      <c r="B572" s="10"/>
      <c r="C572" s="10"/>
      <c r="D572" s="10"/>
      <c r="E572" s="10"/>
      <c r="F572" s="10"/>
      <c r="G572" s="10"/>
      <c r="H572" s="12"/>
      <c r="I572" s="10"/>
      <c r="J572" s="10"/>
      <c r="K572" s="10"/>
      <c r="L572" s="10"/>
      <c r="M572" s="10"/>
      <c r="N572" s="10"/>
      <c r="O572" s="10"/>
    </row>
    <row r="573" spans="2:15" x14ac:dyDescent="0.35">
      <c r="B573" s="10"/>
      <c r="C573" s="10"/>
      <c r="D573" s="10"/>
      <c r="E573" s="10"/>
      <c r="F573" s="10"/>
      <c r="G573" s="10"/>
      <c r="H573" s="12"/>
      <c r="I573" s="10"/>
      <c r="J573" s="10"/>
      <c r="K573" s="10"/>
      <c r="L573" s="10"/>
      <c r="M573" s="10"/>
      <c r="N573" s="10"/>
      <c r="O573" s="10"/>
    </row>
    <row r="574" spans="2:15" x14ac:dyDescent="0.35">
      <c r="B574" s="10"/>
      <c r="C574" s="10"/>
      <c r="D574" s="10"/>
      <c r="E574" s="10"/>
      <c r="F574" s="10"/>
      <c r="G574" s="10"/>
      <c r="H574" s="12"/>
      <c r="I574" s="10"/>
      <c r="J574" s="10"/>
      <c r="K574" s="10"/>
      <c r="L574" s="10"/>
      <c r="M574" s="10"/>
      <c r="N574" s="10"/>
      <c r="O574" s="10"/>
    </row>
    <row r="575" spans="2:15" x14ac:dyDescent="0.35">
      <c r="B575" s="10"/>
      <c r="C575" s="10"/>
      <c r="D575" s="10"/>
      <c r="E575" s="10"/>
      <c r="F575" s="10"/>
      <c r="G575" s="10"/>
      <c r="H575" s="12"/>
      <c r="I575" s="10"/>
      <c r="J575" s="10"/>
      <c r="K575" s="10"/>
      <c r="L575" s="10"/>
      <c r="M575" s="10"/>
      <c r="N575" s="10"/>
      <c r="O575" s="10"/>
    </row>
    <row r="576" spans="2:15" x14ac:dyDescent="0.35">
      <c r="B576" s="10"/>
      <c r="C576" s="10"/>
      <c r="D576" s="10"/>
      <c r="E576" s="10"/>
      <c r="F576" s="10"/>
      <c r="G576" s="10"/>
      <c r="H576" s="12"/>
      <c r="I576" s="10"/>
      <c r="J576" s="10"/>
      <c r="K576" s="10"/>
      <c r="L576" s="10"/>
      <c r="M576" s="10"/>
      <c r="N576" s="10"/>
      <c r="O576" s="10"/>
    </row>
    <row r="577" spans="2:15" x14ac:dyDescent="0.35">
      <c r="B577" s="10"/>
      <c r="C577" s="10"/>
      <c r="D577" s="10"/>
      <c r="E577" s="10"/>
      <c r="F577" s="10"/>
      <c r="G577" s="10"/>
      <c r="H577" s="12"/>
      <c r="I577" s="10"/>
      <c r="J577" s="10"/>
      <c r="K577" s="10"/>
      <c r="L577" s="10"/>
      <c r="M577" s="10"/>
      <c r="N577" s="10"/>
      <c r="O577" s="10"/>
    </row>
    <row r="578" spans="2:15" x14ac:dyDescent="0.35">
      <c r="B578" s="10"/>
      <c r="C578" s="10"/>
      <c r="D578" s="10"/>
      <c r="E578" s="10"/>
      <c r="F578" s="10"/>
      <c r="G578" s="10"/>
      <c r="H578" s="12"/>
      <c r="I578" s="10"/>
      <c r="J578" s="10"/>
      <c r="K578" s="10"/>
      <c r="L578" s="10"/>
      <c r="M578" s="10"/>
      <c r="N578" s="10"/>
      <c r="O578" s="10"/>
    </row>
    <row r="579" spans="2:15" x14ac:dyDescent="0.35">
      <c r="B579" s="10"/>
      <c r="C579" s="10"/>
      <c r="D579" s="10"/>
      <c r="E579" s="10"/>
      <c r="F579" s="10"/>
      <c r="G579" s="10"/>
      <c r="H579" s="12"/>
      <c r="I579" s="10"/>
      <c r="J579" s="10"/>
      <c r="K579" s="10"/>
      <c r="L579" s="10"/>
      <c r="M579" s="10"/>
      <c r="N579" s="10"/>
      <c r="O579" s="10"/>
    </row>
    <row r="580" spans="2:15" x14ac:dyDescent="0.35">
      <c r="B580" s="10"/>
      <c r="C580" s="10"/>
      <c r="D580" s="10"/>
      <c r="E580" s="10"/>
      <c r="F580" s="10"/>
      <c r="G580" s="10"/>
      <c r="H580" s="12"/>
      <c r="I580" s="10"/>
      <c r="J580" s="10"/>
      <c r="K580" s="10"/>
      <c r="L580" s="10"/>
      <c r="M580" s="10"/>
      <c r="N580" s="10"/>
      <c r="O580" s="10"/>
    </row>
    <row r="581" spans="2:15" x14ac:dyDescent="0.35">
      <c r="B581" s="10"/>
      <c r="C581" s="10"/>
      <c r="D581" s="10"/>
      <c r="E581" s="10"/>
      <c r="F581" s="10"/>
      <c r="G581" s="10"/>
      <c r="H581" s="12"/>
      <c r="I581" s="10"/>
      <c r="J581" s="10"/>
      <c r="K581" s="10"/>
      <c r="L581" s="10"/>
      <c r="M581" s="10"/>
      <c r="N581" s="10"/>
      <c r="O581" s="10"/>
    </row>
    <row r="582" spans="2:15" x14ac:dyDescent="0.35">
      <c r="B582" s="10"/>
      <c r="C582" s="10"/>
      <c r="D582" s="10"/>
      <c r="E582" s="10"/>
      <c r="F582" s="10"/>
      <c r="G582" s="10"/>
      <c r="H582" s="12"/>
      <c r="I582" s="10"/>
      <c r="J582" s="10"/>
      <c r="K582" s="10"/>
      <c r="L582" s="10"/>
      <c r="M582" s="10"/>
      <c r="N582" s="10"/>
      <c r="O582" s="10"/>
    </row>
    <row r="583" spans="2:15" x14ac:dyDescent="0.35">
      <c r="B583" s="10"/>
      <c r="C583" s="10"/>
      <c r="D583" s="10"/>
      <c r="E583" s="10"/>
      <c r="F583" s="10"/>
      <c r="G583" s="10"/>
      <c r="H583" s="12"/>
      <c r="I583" s="10"/>
      <c r="J583" s="10"/>
      <c r="K583" s="10"/>
      <c r="L583" s="10"/>
      <c r="M583" s="10"/>
      <c r="N583" s="10"/>
      <c r="O583" s="10"/>
    </row>
    <row r="584" spans="2:15" x14ac:dyDescent="0.35">
      <c r="B584" s="10"/>
      <c r="C584" s="10"/>
      <c r="D584" s="10"/>
      <c r="E584" s="10"/>
      <c r="F584" s="10"/>
      <c r="G584" s="10"/>
      <c r="H584" s="12"/>
      <c r="I584" s="10"/>
      <c r="J584" s="10"/>
      <c r="K584" s="10"/>
      <c r="L584" s="10"/>
      <c r="M584" s="10"/>
      <c r="N584" s="10"/>
      <c r="O584" s="10"/>
    </row>
    <row r="585" spans="2:15" x14ac:dyDescent="0.35">
      <c r="B585" s="10"/>
      <c r="C585" s="10"/>
      <c r="D585" s="10"/>
      <c r="E585" s="10"/>
      <c r="F585" s="10"/>
      <c r="G585" s="10"/>
      <c r="H585" s="12"/>
      <c r="I585" s="10"/>
      <c r="J585" s="10"/>
      <c r="K585" s="10"/>
      <c r="L585" s="10"/>
      <c r="M585" s="10"/>
      <c r="N585" s="10"/>
      <c r="O585" s="10"/>
    </row>
    <row r="586" spans="2:15" x14ac:dyDescent="0.35">
      <c r="B586" s="10"/>
      <c r="C586" s="10"/>
      <c r="D586" s="10"/>
      <c r="E586" s="10"/>
      <c r="F586" s="10"/>
      <c r="G586" s="10"/>
      <c r="H586" s="12"/>
      <c r="I586" s="10"/>
      <c r="J586" s="10"/>
      <c r="K586" s="10"/>
      <c r="L586" s="10"/>
      <c r="M586" s="10"/>
      <c r="N586" s="10"/>
      <c r="O586" s="10"/>
    </row>
    <row r="587" spans="2:15" x14ac:dyDescent="0.35">
      <c r="B587" s="10"/>
      <c r="C587" s="10"/>
      <c r="D587" s="10"/>
      <c r="E587" s="10"/>
      <c r="F587" s="10"/>
      <c r="G587" s="10"/>
      <c r="H587" s="12"/>
      <c r="I587" s="10"/>
      <c r="J587" s="10"/>
      <c r="K587" s="10"/>
      <c r="L587" s="10"/>
      <c r="M587" s="10"/>
      <c r="N587" s="10"/>
      <c r="O587" s="10"/>
    </row>
    <row r="588" spans="2:15" x14ac:dyDescent="0.35">
      <c r="B588" s="10"/>
      <c r="C588" s="10"/>
      <c r="D588" s="10"/>
      <c r="E588" s="10"/>
      <c r="F588" s="10"/>
      <c r="G588" s="10"/>
      <c r="H588" s="12"/>
      <c r="I588" s="10"/>
      <c r="J588" s="10"/>
      <c r="K588" s="10"/>
      <c r="L588" s="10"/>
      <c r="M588" s="10"/>
      <c r="N588" s="10"/>
      <c r="O588" s="10"/>
    </row>
    <row r="589" spans="2:15" x14ac:dyDescent="0.35">
      <c r="B589" s="10"/>
      <c r="C589" s="10"/>
      <c r="D589" s="10"/>
      <c r="E589" s="10"/>
      <c r="F589" s="10"/>
      <c r="G589" s="10"/>
      <c r="H589" s="12"/>
      <c r="I589" s="10"/>
      <c r="J589" s="10"/>
      <c r="K589" s="10"/>
      <c r="L589" s="10"/>
      <c r="M589" s="10"/>
      <c r="N589" s="10"/>
      <c r="O589" s="10"/>
    </row>
    <row r="590" spans="2:15" x14ac:dyDescent="0.35">
      <c r="B590" s="10"/>
      <c r="C590" s="10"/>
      <c r="D590" s="10"/>
      <c r="E590" s="10"/>
      <c r="F590" s="10"/>
      <c r="G590" s="10"/>
      <c r="H590" s="12"/>
      <c r="I590" s="10"/>
      <c r="J590" s="10"/>
      <c r="K590" s="10"/>
      <c r="L590" s="10"/>
      <c r="M590" s="10"/>
      <c r="N590" s="10"/>
      <c r="O590" s="10"/>
    </row>
    <row r="591" spans="2:15" x14ac:dyDescent="0.35">
      <c r="B591" s="10"/>
      <c r="C591" s="10"/>
      <c r="D591" s="10"/>
      <c r="E591" s="10"/>
      <c r="F591" s="10"/>
      <c r="G591" s="10"/>
      <c r="H591" s="12"/>
      <c r="I591" s="10"/>
      <c r="J591" s="10"/>
      <c r="K591" s="10"/>
      <c r="L591" s="10"/>
      <c r="M591" s="10"/>
      <c r="N591" s="10"/>
      <c r="O591" s="10"/>
    </row>
    <row r="592" spans="2:15" x14ac:dyDescent="0.35">
      <c r="B592" s="10"/>
      <c r="C592" s="10"/>
      <c r="D592" s="10"/>
      <c r="E592" s="10"/>
      <c r="F592" s="10"/>
      <c r="G592" s="10"/>
      <c r="H592" s="12"/>
      <c r="I592" s="10"/>
      <c r="J592" s="10"/>
      <c r="K592" s="10"/>
      <c r="L592" s="10"/>
      <c r="M592" s="10"/>
      <c r="N592" s="10"/>
      <c r="O592" s="10"/>
    </row>
    <row r="593" spans="2:15" x14ac:dyDescent="0.35">
      <c r="B593" s="10"/>
      <c r="C593" s="10"/>
      <c r="D593" s="10"/>
      <c r="E593" s="10"/>
      <c r="F593" s="10"/>
      <c r="G593" s="10"/>
      <c r="H593" s="12"/>
      <c r="I593" s="10"/>
      <c r="J593" s="10"/>
      <c r="K593" s="10"/>
      <c r="L593" s="10"/>
      <c r="M593" s="10"/>
      <c r="N593" s="10"/>
      <c r="O593" s="10"/>
    </row>
    <row r="594" spans="2:15" x14ac:dyDescent="0.35">
      <c r="B594" s="10"/>
      <c r="C594" s="10"/>
      <c r="D594" s="10"/>
      <c r="E594" s="10"/>
      <c r="F594" s="10"/>
      <c r="G594" s="10"/>
      <c r="H594" s="12"/>
      <c r="I594" s="10"/>
      <c r="J594" s="10"/>
      <c r="K594" s="10"/>
      <c r="L594" s="10"/>
      <c r="M594" s="10"/>
      <c r="N594" s="10"/>
      <c r="O594" s="10"/>
    </row>
    <row r="595" spans="2:15" x14ac:dyDescent="0.35">
      <c r="B595" s="10"/>
      <c r="C595" s="10"/>
      <c r="D595" s="10"/>
      <c r="E595" s="10"/>
      <c r="F595" s="10"/>
      <c r="G595" s="10"/>
      <c r="H595" s="12"/>
      <c r="I595" s="10"/>
      <c r="J595" s="10"/>
      <c r="K595" s="10"/>
      <c r="L595" s="10"/>
      <c r="M595" s="10"/>
      <c r="N595" s="10"/>
      <c r="O595" s="10"/>
    </row>
    <row r="596" spans="2:15" x14ac:dyDescent="0.35">
      <c r="B596" s="10"/>
      <c r="C596" s="10"/>
      <c r="D596" s="10"/>
      <c r="E596" s="10"/>
      <c r="F596" s="10"/>
      <c r="G596" s="10"/>
      <c r="H596" s="12"/>
      <c r="I596" s="10"/>
      <c r="J596" s="10"/>
      <c r="K596" s="10"/>
      <c r="L596" s="10"/>
      <c r="M596" s="10"/>
      <c r="N596" s="10"/>
      <c r="O596" s="10"/>
    </row>
    <row r="597" spans="2:15" x14ac:dyDescent="0.35">
      <c r="B597" s="10"/>
      <c r="C597" s="10"/>
      <c r="D597" s="10"/>
      <c r="E597" s="10"/>
      <c r="F597" s="10"/>
      <c r="G597" s="10"/>
      <c r="H597" s="12"/>
      <c r="I597" s="10"/>
      <c r="J597" s="10"/>
      <c r="K597" s="10"/>
      <c r="L597" s="10"/>
      <c r="M597" s="10"/>
      <c r="N597" s="10"/>
      <c r="O597" s="10"/>
    </row>
    <row r="598" spans="2:15" x14ac:dyDescent="0.35">
      <c r="B598" s="10"/>
      <c r="C598" s="10"/>
      <c r="D598" s="10"/>
      <c r="E598" s="10"/>
      <c r="F598" s="10"/>
      <c r="G598" s="10"/>
      <c r="H598" s="12"/>
      <c r="I598" s="10"/>
      <c r="J598" s="10"/>
      <c r="K598" s="10"/>
      <c r="L598" s="10"/>
      <c r="M598" s="10"/>
      <c r="N598" s="10"/>
      <c r="O598" s="10"/>
    </row>
    <row r="599" spans="2:15" x14ac:dyDescent="0.35">
      <c r="B599" s="10"/>
      <c r="C599" s="10"/>
      <c r="D599" s="10"/>
      <c r="E599" s="10"/>
      <c r="F599" s="10"/>
      <c r="G599" s="10"/>
      <c r="H599" s="12"/>
      <c r="I599" s="10"/>
      <c r="J599" s="10"/>
      <c r="K599" s="10"/>
      <c r="L599" s="10"/>
      <c r="M599" s="10"/>
      <c r="N599" s="10"/>
      <c r="O599" s="10"/>
    </row>
    <row r="600" spans="2:15" x14ac:dyDescent="0.35">
      <c r="B600" s="10"/>
      <c r="C600" s="10"/>
      <c r="D600" s="10"/>
      <c r="E600" s="10"/>
      <c r="F600" s="10"/>
      <c r="G600" s="10"/>
      <c r="H600" s="12"/>
      <c r="I600" s="10"/>
      <c r="J600" s="10"/>
      <c r="K600" s="10"/>
      <c r="L600" s="10"/>
      <c r="M600" s="10"/>
      <c r="N600" s="10"/>
      <c r="O600" s="10"/>
    </row>
    <row r="601" spans="2:15" x14ac:dyDescent="0.35">
      <c r="B601" s="10"/>
      <c r="C601" s="10"/>
      <c r="D601" s="10"/>
      <c r="E601" s="10"/>
      <c r="F601" s="10"/>
      <c r="G601" s="10"/>
      <c r="H601" s="12"/>
      <c r="I601" s="10"/>
      <c r="J601" s="10"/>
      <c r="K601" s="10"/>
      <c r="L601" s="10"/>
      <c r="M601" s="10"/>
      <c r="N601" s="10"/>
      <c r="O601" s="10"/>
    </row>
    <row r="602" spans="2:15" x14ac:dyDescent="0.35">
      <c r="B602" s="10"/>
      <c r="C602" s="10"/>
      <c r="D602" s="10"/>
      <c r="E602" s="10"/>
      <c r="F602" s="10"/>
      <c r="G602" s="10"/>
      <c r="H602" s="12"/>
      <c r="I602" s="10"/>
      <c r="J602" s="10"/>
      <c r="K602" s="10"/>
      <c r="L602" s="10"/>
      <c r="M602" s="10"/>
      <c r="N602" s="10"/>
      <c r="O602" s="10"/>
    </row>
    <row r="603" spans="2:15" x14ac:dyDescent="0.35">
      <c r="B603" s="10"/>
      <c r="C603" s="10"/>
      <c r="D603" s="10"/>
      <c r="E603" s="10"/>
      <c r="F603" s="10"/>
      <c r="G603" s="10"/>
      <c r="H603" s="12"/>
      <c r="I603" s="10"/>
      <c r="J603" s="10"/>
      <c r="K603" s="10"/>
      <c r="L603" s="10"/>
      <c r="M603" s="10"/>
      <c r="N603" s="10"/>
      <c r="O603" s="10"/>
    </row>
    <row r="604" spans="2:15" x14ac:dyDescent="0.35">
      <c r="B604" s="10"/>
      <c r="C604" s="10"/>
      <c r="D604" s="10"/>
      <c r="E604" s="10"/>
      <c r="F604" s="10"/>
      <c r="G604" s="10"/>
      <c r="H604" s="12"/>
      <c r="I604" s="10"/>
      <c r="J604" s="10"/>
      <c r="K604" s="10"/>
      <c r="L604" s="10"/>
      <c r="M604" s="10"/>
      <c r="N604" s="10"/>
      <c r="O604" s="10"/>
    </row>
    <row r="605" spans="2:15" x14ac:dyDescent="0.35">
      <c r="B605" s="10"/>
      <c r="C605" s="10"/>
      <c r="D605" s="10"/>
      <c r="E605" s="10"/>
      <c r="F605" s="10"/>
      <c r="G605" s="10"/>
      <c r="H605" s="12"/>
      <c r="I605" s="10"/>
      <c r="J605" s="10"/>
      <c r="K605" s="10"/>
      <c r="L605" s="10"/>
      <c r="M605" s="10"/>
      <c r="N605" s="10"/>
      <c r="O605" s="10"/>
    </row>
    <row r="606" spans="2:15" x14ac:dyDescent="0.35">
      <c r="B606" s="10"/>
      <c r="C606" s="10"/>
      <c r="D606" s="10"/>
      <c r="E606" s="10"/>
      <c r="F606" s="10"/>
      <c r="G606" s="10"/>
      <c r="H606" s="12"/>
      <c r="I606" s="10"/>
      <c r="J606" s="10"/>
      <c r="K606" s="10"/>
      <c r="L606" s="10"/>
      <c r="M606" s="10"/>
      <c r="N606" s="10"/>
      <c r="O606" s="10"/>
    </row>
    <row r="607" spans="2:15" x14ac:dyDescent="0.35">
      <c r="B607" s="10"/>
      <c r="C607" s="10"/>
      <c r="D607" s="10"/>
      <c r="E607" s="10"/>
      <c r="F607" s="10"/>
      <c r="G607" s="10"/>
      <c r="H607" s="12"/>
      <c r="I607" s="10"/>
      <c r="J607" s="10"/>
      <c r="K607" s="10"/>
      <c r="L607" s="10"/>
      <c r="M607" s="10"/>
      <c r="N607" s="10"/>
      <c r="O607" s="10"/>
    </row>
    <row r="608" spans="2:15" x14ac:dyDescent="0.35">
      <c r="B608" s="10"/>
      <c r="C608" s="10"/>
      <c r="D608" s="10"/>
      <c r="E608" s="10"/>
      <c r="F608" s="10"/>
      <c r="G608" s="10"/>
      <c r="H608" s="12"/>
      <c r="I608" s="10"/>
      <c r="J608" s="10"/>
      <c r="K608" s="10"/>
      <c r="L608" s="10"/>
      <c r="M608" s="10"/>
      <c r="N608" s="10"/>
      <c r="O608" s="10"/>
    </row>
    <row r="609" spans="2:15" x14ac:dyDescent="0.35">
      <c r="B609" s="10"/>
      <c r="C609" s="10"/>
      <c r="D609" s="10"/>
      <c r="E609" s="10"/>
      <c r="F609" s="10"/>
      <c r="G609" s="10"/>
      <c r="H609" s="12"/>
      <c r="I609" s="10"/>
      <c r="J609" s="10"/>
      <c r="K609" s="10"/>
      <c r="L609" s="10"/>
      <c r="M609" s="10"/>
      <c r="N609" s="10"/>
      <c r="O609" s="10"/>
    </row>
    <row r="610" spans="2:15" x14ac:dyDescent="0.35">
      <c r="B610" s="10"/>
      <c r="C610" s="10"/>
      <c r="D610" s="10"/>
      <c r="E610" s="10"/>
      <c r="F610" s="10"/>
      <c r="G610" s="10"/>
      <c r="H610" s="12"/>
      <c r="I610" s="10"/>
      <c r="J610" s="10"/>
      <c r="K610" s="10"/>
      <c r="L610" s="10"/>
      <c r="M610" s="10"/>
      <c r="N610" s="10"/>
      <c r="O610" s="10"/>
    </row>
    <row r="611" spans="2:15" x14ac:dyDescent="0.35">
      <c r="B611" s="10"/>
      <c r="C611" s="10"/>
      <c r="D611" s="10"/>
      <c r="E611" s="10"/>
      <c r="F611" s="10"/>
      <c r="G611" s="10"/>
      <c r="H611" s="12"/>
      <c r="I611" s="10"/>
      <c r="J611" s="10"/>
      <c r="K611" s="10"/>
      <c r="L611" s="10"/>
      <c r="M611" s="10"/>
      <c r="N611" s="10"/>
      <c r="O611" s="10"/>
    </row>
    <row r="612" spans="2:15" x14ac:dyDescent="0.35">
      <c r="B612" s="10"/>
      <c r="C612" s="10"/>
      <c r="D612" s="10"/>
      <c r="E612" s="10"/>
      <c r="F612" s="10"/>
      <c r="G612" s="10"/>
      <c r="H612" s="12"/>
      <c r="I612" s="10"/>
      <c r="J612" s="10"/>
      <c r="K612" s="10"/>
      <c r="L612" s="10"/>
      <c r="M612" s="10"/>
      <c r="N612" s="10"/>
      <c r="O612" s="10"/>
    </row>
    <row r="613" spans="2:15" x14ac:dyDescent="0.35">
      <c r="B613" s="10"/>
      <c r="C613" s="10"/>
      <c r="D613" s="10"/>
      <c r="E613" s="10"/>
      <c r="F613" s="10"/>
      <c r="G613" s="10"/>
      <c r="H613" s="12"/>
      <c r="I613" s="10"/>
      <c r="J613" s="10"/>
      <c r="K613" s="10"/>
      <c r="L613" s="10"/>
      <c r="M613" s="10"/>
      <c r="N613" s="10"/>
      <c r="O613" s="10"/>
    </row>
    <row r="614" spans="2:15" x14ac:dyDescent="0.35">
      <c r="B614" s="10"/>
      <c r="C614" s="10"/>
      <c r="D614" s="10"/>
      <c r="E614" s="10"/>
      <c r="F614" s="10"/>
      <c r="G614" s="10"/>
      <c r="H614" s="12"/>
      <c r="I614" s="10"/>
      <c r="J614" s="10"/>
      <c r="K614" s="10"/>
      <c r="L614" s="10"/>
      <c r="M614" s="10"/>
      <c r="N614" s="10"/>
      <c r="O614" s="10"/>
    </row>
    <row r="615" spans="2:15" x14ac:dyDescent="0.35">
      <c r="B615" s="10"/>
      <c r="C615" s="10"/>
      <c r="D615" s="10"/>
      <c r="E615" s="10"/>
      <c r="F615" s="10"/>
      <c r="G615" s="10"/>
      <c r="H615" s="12"/>
      <c r="I615" s="10"/>
      <c r="J615" s="10"/>
      <c r="K615" s="10"/>
      <c r="L615" s="10"/>
      <c r="M615" s="10"/>
      <c r="N615" s="10"/>
      <c r="O615" s="10"/>
    </row>
    <row r="616" spans="2:15" x14ac:dyDescent="0.35">
      <c r="B616" s="10"/>
      <c r="C616" s="10"/>
      <c r="D616" s="10"/>
      <c r="E616" s="10"/>
      <c r="F616" s="10"/>
      <c r="G616" s="10"/>
      <c r="H616" s="12"/>
      <c r="I616" s="10"/>
      <c r="J616" s="10"/>
      <c r="K616" s="10"/>
      <c r="L616" s="10"/>
      <c r="M616" s="10"/>
      <c r="N616" s="10"/>
      <c r="O616" s="10"/>
    </row>
    <row r="617" spans="2:15" x14ac:dyDescent="0.35">
      <c r="B617" s="10"/>
      <c r="C617" s="10"/>
      <c r="D617" s="10"/>
      <c r="E617" s="10"/>
      <c r="F617" s="10"/>
      <c r="G617" s="10"/>
      <c r="H617" s="12"/>
      <c r="I617" s="10"/>
      <c r="J617" s="10"/>
      <c r="K617" s="10"/>
      <c r="L617" s="10"/>
      <c r="M617" s="10"/>
      <c r="N617" s="10"/>
      <c r="O617" s="10"/>
    </row>
    <row r="618" spans="2:15" x14ac:dyDescent="0.35">
      <c r="B618" s="10"/>
      <c r="C618" s="10"/>
      <c r="D618" s="10"/>
      <c r="E618" s="10"/>
      <c r="F618" s="10"/>
      <c r="G618" s="10"/>
      <c r="H618" s="12"/>
      <c r="I618" s="10"/>
      <c r="J618" s="10"/>
      <c r="K618" s="10"/>
      <c r="L618" s="10"/>
      <c r="M618" s="10"/>
      <c r="N618" s="10"/>
      <c r="O618" s="10"/>
    </row>
    <row r="619" spans="2:15" x14ac:dyDescent="0.35">
      <c r="B619" s="10"/>
      <c r="C619" s="10"/>
      <c r="D619" s="10"/>
      <c r="E619" s="10"/>
      <c r="F619" s="10"/>
      <c r="G619" s="10"/>
      <c r="H619" s="12"/>
      <c r="I619" s="10"/>
      <c r="J619" s="10"/>
      <c r="K619" s="10"/>
      <c r="L619" s="10"/>
      <c r="M619" s="10"/>
      <c r="N619" s="10"/>
      <c r="O619" s="10"/>
    </row>
    <row r="620" spans="2:15" x14ac:dyDescent="0.35">
      <c r="B620" s="10"/>
      <c r="C620" s="10"/>
      <c r="D620" s="10"/>
      <c r="E620" s="10"/>
      <c r="F620" s="10"/>
      <c r="G620" s="10"/>
      <c r="H620" s="12"/>
      <c r="I620" s="10"/>
      <c r="J620" s="10"/>
      <c r="K620" s="10"/>
      <c r="L620" s="10"/>
      <c r="M620" s="10"/>
      <c r="N620" s="10"/>
      <c r="O620" s="10"/>
    </row>
    <row r="621" spans="2:15" x14ac:dyDescent="0.35">
      <c r="B621" s="10"/>
      <c r="C621" s="10"/>
      <c r="D621" s="10"/>
      <c r="E621" s="10"/>
      <c r="F621" s="10"/>
      <c r="G621" s="10"/>
      <c r="H621" s="12"/>
      <c r="I621" s="10"/>
      <c r="J621" s="10"/>
      <c r="K621" s="10"/>
      <c r="L621" s="10"/>
      <c r="M621" s="10"/>
      <c r="N621" s="10"/>
      <c r="O621" s="10"/>
    </row>
    <row r="622" spans="2:15" x14ac:dyDescent="0.35">
      <c r="B622" s="10"/>
      <c r="C622" s="10"/>
      <c r="D622" s="10"/>
      <c r="E622" s="10"/>
      <c r="F622" s="10"/>
      <c r="G622" s="10"/>
      <c r="H622" s="12"/>
      <c r="I622" s="10"/>
      <c r="J622" s="10"/>
      <c r="K622" s="10"/>
      <c r="L622" s="10"/>
      <c r="M622" s="10"/>
      <c r="N622" s="10"/>
      <c r="O622" s="10"/>
    </row>
    <row r="623" spans="2:15" x14ac:dyDescent="0.35">
      <c r="B623" s="10"/>
      <c r="C623" s="10"/>
      <c r="D623" s="10"/>
      <c r="E623" s="10"/>
      <c r="F623" s="10"/>
      <c r="G623" s="10"/>
      <c r="H623" s="12"/>
      <c r="I623" s="10"/>
      <c r="J623" s="10"/>
      <c r="K623" s="10"/>
      <c r="L623" s="10"/>
      <c r="M623" s="10"/>
      <c r="N623" s="10"/>
      <c r="O623" s="10"/>
    </row>
    <row r="624" spans="2:15" x14ac:dyDescent="0.35">
      <c r="B624" s="10"/>
      <c r="C624" s="10"/>
      <c r="D624" s="10"/>
      <c r="E624" s="10"/>
      <c r="F624" s="10"/>
      <c r="G624" s="10"/>
      <c r="H624" s="12"/>
      <c r="I624" s="10"/>
      <c r="J624" s="10"/>
      <c r="K624" s="10"/>
      <c r="L624" s="10"/>
      <c r="M624" s="10"/>
      <c r="N624" s="10"/>
      <c r="O624" s="10"/>
    </row>
    <row r="625" spans="2:15" x14ac:dyDescent="0.35">
      <c r="B625" s="10"/>
      <c r="C625" s="10"/>
      <c r="D625" s="10"/>
      <c r="E625" s="10"/>
      <c r="F625" s="10"/>
      <c r="G625" s="10"/>
      <c r="H625" s="12"/>
      <c r="I625" s="10"/>
      <c r="J625" s="10"/>
      <c r="K625" s="10"/>
      <c r="L625" s="10"/>
      <c r="M625" s="10"/>
      <c r="N625" s="10"/>
      <c r="O625" s="10"/>
    </row>
    <row r="626" spans="2:15" x14ac:dyDescent="0.35">
      <c r="B626" s="10"/>
      <c r="C626" s="10"/>
      <c r="D626" s="10"/>
      <c r="E626" s="10"/>
      <c r="F626" s="10"/>
      <c r="G626" s="10"/>
      <c r="H626" s="12"/>
      <c r="I626" s="10"/>
      <c r="J626" s="10"/>
      <c r="K626" s="10"/>
      <c r="L626" s="10"/>
      <c r="M626" s="10"/>
      <c r="N626" s="10"/>
      <c r="O626" s="10"/>
    </row>
    <row r="627" spans="2:15" x14ac:dyDescent="0.35">
      <c r="B627" s="10"/>
      <c r="C627" s="10"/>
      <c r="D627" s="10"/>
      <c r="E627" s="10"/>
      <c r="F627" s="10"/>
      <c r="G627" s="10"/>
      <c r="H627" s="12"/>
      <c r="I627" s="10"/>
      <c r="J627" s="10"/>
      <c r="K627" s="10"/>
      <c r="L627" s="10"/>
      <c r="M627" s="10"/>
      <c r="N627" s="10"/>
      <c r="O627" s="10"/>
    </row>
    <row r="628" spans="2:15" x14ac:dyDescent="0.35">
      <c r="B628" s="10"/>
      <c r="C628" s="10"/>
      <c r="D628" s="10"/>
      <c r="E628" s="10"/>
      <c r="F628" s="10"/>
      <c r="G628" s="10"/>
      <c r="H628" s="12"/>
      <c r="I628" s="10"/>
      <c r="J628" s="10"/>
      <c r="K628" s="10"/>
      <c r="L628" s="10"/>
      <c r="M628" s="10"/>
      <c r="N628" s="10"/>
      <c r="O628" s="10"/>
    </row>
    <row r="629" spans="2:15" x14ac:dyDescent="0.35">
      <c r="B629" s="10"/>
      <c r="C629" s="10"/>
      <c r="D629" s="10"/>
      <c r="E629" s="10"/>
      <c r="F629" s="10"/>
      <c r="G629" s="10"/>
      <c r="H629" s="12"/>
      <c r="I629" s="10"/>
      <c r="J629" s="10"/>
      <c r="K629" s="10"/>
      <c r="L629" s="10"/>
      <c r="M629" s="10"/>
      <c r="N629" s="10"/>
      <c r="O629" s="10"/>
    </row>
    <row r="630" spans="2:15" x14ac:dyDescent="0.35">
      <c r="B630" s="10"/>
      <c r="C630" s="10"/>
      <c r="D630" s="10"/>
      <c r="E630" s="10"/>
      <c r="F630" s="10"/>
      <c r="G630" s="10"/>
      <c r="H630" s="12"/>
      <c r="I630" s="10"/>
      <c r="J630" s="10"/>
      <c r="K630" s="10"/>
      <c r="L630" s="10"/>
      <c r="M630" s="10"/>
      <c r="N630" s="10"/>
      <c r="O630" s="10"/>
    </row>
    <row r="631" spans="2:15" x14ac:dyDescent="0.35">
      <c r="B631" s="10"/>
      <c r="C631" s="10"/>
      <c r="D631" s="10"/>
      <c r="E631" s="10"/>
      <c r="F631" s="10"/>
      <c r="G631" s="10"/>
      <c r="H631" s="12"/>
      <c r="I631" s="10"/>
      <c r="J631" s="10"/>
      <c r="K631" s="10"/>
      <c r="L631" s="10"/>
      <c r="M631" s="10"/>
      <c r="N631" s="10"/>
      <c r="O631" s="10"/>
    </row>
    <row r="632" spans="2:15" x14ac:dyDescent="0.35">
      <c r="B632" s="10"/>
      <c r="C632" s="10"/>
      <c r="D632" s="10"/>
      <c r="E632" s="10"/>
      <c r="F632" s="10"/>
      <c r="G632" s="10"/>
      <c r="H632" s="12"/>
      <c r="I632" s="10"/>
      <c r="J632" s="10"/>
      <c r="K632" s="10"/>
      <c r="L632" s="10"/>
      <c r="M632" s="10"/>
      <c r="N632" s="10"/>
      <c r="O632" s="10"/>
    </row>
    <row r="633" spans="2:15" x14ac:dyDescent="0.35">
      <c r="B633" s="10"/>
      <c r="C633" s="10"/>
      <c r="D633" s="10"/>
      <c r="E633" s="10"/>
      <c r="F633" s="10"/>
      <c r="G633" s="10"/>
      <c r="H633" s="12"/>
      <c r="I633" s="10"/>
      <c r="J633" s="10"/>
      <c r="K633" s="10"/>
      <c r="L633" s="10"/>
      <c r="M633" s="10"/>
      <c r="N633" s="10"/>
      <c r="O633" s="10"/>
    </row>
    <row r="634" spans="2:15" x14ac:dyDescent="0.35">
      <c r="B634" s="10"/>
      <c r="C634" s="10"/>
      <c r="D634" s="10"/>
      <c r="E634" s="10"/>
      <c r="F634" s="10"/>
      <c r="G634" s="10"/>
      <c r="H634" s="12"/>
      <c r="I634" s="10"/>
      <c r="J634" s="10"/>
      <c r="K634" s="10"/>
      <c r="L634" s="10"/>
      <c r="M634" s="10"/>
      <c r="N634" s="10"/>
      <c r="O634" s="10"/>
    </row>
    <row r="635" spans="2:15" x14ac:dyDescent="0.35">
      <c r="B635" s="10"/>
      <c r="C635" s="10"/>
      <c r="D635" s="10"/>
      <c r="E635" s="10"/>
      <c r="F635" s="10"/>
      <c r="G635" s="10"/>
      <c r="H635" s="12"/>
      <c r="I635" s="10"/>
      <c r="J635" s="10"/>
      <c r="K635" s="10"/>
      <c r="L635" s="10"/>
      <c r="M635" s="10"/>
      <c r="N635" s="10"/>
      <c r="O635" s="10"/>
    </row>
    <row r="636" spans="2:15" x14ac:dyDescent="0.35">
      <c r="B636" s="10"/>
      <c r="C636" s="10"/>
      <c r="D636" s="10"/>
      <c r="E636" s="10"/>
      <c r="F636" s="10"/>
      <c r="G636" s="10"/>
      <c r="H636" s="12"/>
      <c r="I636" s="10"/>
      <c r="J636" s="10"/>
      <c r="K636" s="10"/>
      <c r="L636" s="10"/>
      <c r="M636" s="10"/>
      <c r="N636" s="10"/>
      <c r="O636" s="10"/>
    </row>
    <row r="637" spans="2:15" x14ac:dyDescent="0.35">
      <c r="B637" s="10"/>
      <c r="C637" s="10"/>
      <c r="D637" s="10"/>
      <c r="E637" s="10"/>
      <c r="F637" s="10"/>
      <c r="G637" s="10"/>
      <c r="H637" s="12"/>
      <c r="I637" s="10"/>
      <c r="J637" s="10"/>
      <c r="K637" s="10"/>
      <c r="L637" s="10"/>
      <c r="M637" s="10"/>
      <c r="N637" s="10"/>
      <c r="O637" s="10"/>
    </row>
    <row r="638" spans="2:15" x14ac:dyDescent="0.35">
      <c r="B638" s="10"/>
      <c r="C638" s="10"/>
      <c r="D638" s="10"/>
      <c r="E638" s="10"/>
      <c r="F638" s="10"/>
      <c r="G638" s="10"/>
      <c r="H638" s="12"/>
      <c r="I638" s="10"/>
      <c r="J638" s="10"/>
      <c r="K638" s="10"/>
      <c r="L638" s="10"/>
      <c r="M638" s="10"/>
      <c r="N638" s="10"/>
      <c r="O638" s="10"/>
    </row>
    <row r="639" spans="2:15" x14ac:dyDescent="0.35">
      <c r="B639" s="10"/>
      <c r="C639" s="10"/>
      <c r="D639" s="10"/>
      <c r="E639" s="10"/>
      <c r="F639" s="10"/>
      <c r="G639" s="10"/>
      <c r="H639" s="12"/>
      <c r="I639" s="10"/>
      <c r="J639" s="10"/>
      <c r="K639" s="10"/>
      <c r="L639" s="10"/>
      <c r="M639" s="10"/>
      <c r="N639" s="10"/>
      <c r="O639" s="10"/>
    </row>
    <row r="640" spans="2:15" x14ac:dyDescent="0.35">
      <c r="B640" s="10"/>
      <c r="C640" s="10"/>
      <c r="D640" s="10"/>
      <c r="E640" s="10"/>
      <c r="F640" s="10"/>
      <c r="G640" s="10"/>
      <c r="H640" s="12"/>
      <c r="I640" s="10"/>
      <c r="J640" s="10"/>
      <c r="K640" s="10"/>
      <c r="L640" s="10"/>
      <c r="M640" s="10"/>
      <c r="N640" s="10"/>
      <c r="O640" s="10"/>
    </row>
    <row r="641" spans="2:15" x14ac:dyDescent="0.35">
      <c r="B641" s="10"/>
      <c r="C641" s="10"/>
      <c r="D641" s="10"/>
      <c r="E641" s="10"/>
      <c r="F641" s="10"/>
      <c r="G641" s="10"/>
      <c r="H641" s="12"/>
      <c r="I641" s="10"/>
      <c r="J641" s="10"/>
      <c r="K641" s="10"/>
      <c r="L641" s="10"/>
      <c r="M641" s="10"/>
      <c r="N641" s="10"/>
      <c r="O641" s="10"/>
    </row>
    <row r="642" spans="2:15" x14ac:dyDescent="0.35">
      <c r="B642" s="10"/>
      <c r="C642" s="10"/>
      <c r="D642" s="10"/>
      <c r="E642" s="10"/>
      <c r="F642" s="10"/>
      <c r="G642" s="10"/>
      <c r="H642" s="12"/>
      <c r="I642" s="10"/>
      <c r="J642" s="10"/>
      <c r="K642" s="10"/>
      <c r="L642" s="10"/>
      <c r="M642" s="10"/>
      <c r="N642" s="10"/>
      <c r="O642" s="10"/>
    </row>
    <row r="643" spans="2:15" x14ac:dyDescent="0.35">
      <c r="B643" s="10"/>
      <c r="C643" s="10"/>
      <c r="D643" s="10"/>
      <c r="E643" s="10"/>
      <c r="F643" s="10"/>
      <c r="G643" s="10"/>
      <c r="H643" s="12"/>
      <c r="I643" s="10"/>
      <c r="J643" s="10"/>
      <c r="K643" s="10"/>
      <c r="L643" s="10"/>
      <c r="M643" s="10"/>
      <c r="N643" s="10"/>
      <c r="O643" s="10"/>
    </row>
    <row r="644" spans="2:15" x14ac:dyDescent="0.35">
      <c r="B644" s="10"/>
      <c r="C644" s="10"/>
      <c r="D644" s="10"/>
      <c r="E644" s="10"/>
      <c r="F644" s="10"/>
      <c r="G644" s="10"/>
      <c r="H644" s="12"/>
      <c r="I644" s="10"/>
      <c r="J644" s="10"/>
      <c r="K644" s="10"/>
      <c r="L644" s="10"/>
      <c r="M644" s="10"/>
      <c r="N644" s="10"/>
      <c r="O644" s="10"/>
    </row>
    <row r="645" spans="2:15" x14ac:dyDescent="0.35">
      <c r="B645" s="10"/>
      <c r="C645" s="10"/>
      <c r="D645" s="10"/>
      <c r="E645" s="10"/>
      <c r="F645" s="10"/>
      <c r="G645" s="10"/>
      <c r="H645" s="12"/>
      <c r="I645" s="10"/>
      <c r="J645" s="10"/>
      <c r="K645" s="10"/>
      <c r="L645" s="10"/>
      <c r="M645" s="10"/>
      <c r="N645" s="10"/>
      <c r="O645" s="10"/>
    </row>
    <row r="646" spans="2:15" x14ac:dyDescent="0.35">
      <c r="B646" s="10"/>
      <c r="C646" s="10"/>
      <c r="D646" s="10"/>
      <c r="E646" s="10"/>
      <c r="F646" s="10"/>
      <c r="G646" s="10"/>
      <c r="H646" s="12"/>
      <c r="I646" s="10"/>
      <c r="J646" s="10"/>
      <c r="K646" s="10"/>
      <c r="L646" s="10"/>
      <c r="M646" s="10"/>
      <c r="N646" s="10"/>
      <c r="O646" s="10"/>
    </row>
    <row r="647" spans="2:15" x14ac:dyDescent="0.35">
      <c r="B647" s="10"/>
      <c r="C647" s="10"/>
      <c r="D647" s="10"/>
      <c r="E647" s="10"/>
      <c r="F647" s="10"/>
      <c r="G647" s="10"/>
      <c r="H647" s="12"/>
      <c r="I647" s="10"/>
      <c r="J647" s="10"/>
      <c r="K647" s="10"/>
      <c r="L647" s="10"/>
      <c r="M647" s="10"/>
      <c r="N647" s="10"/>
      <c r="O647" s="10"/>
    </row>
    <row r="648" spans="2:15" x14ac:dyDescent="0.35">
      <c r="B648" s="10"/>
      <c r="C648" s="10"/>
      <c r="D648" s="10"/>
      <c r="E648" s="10"/>
      <c r="F648" s="10"/>
      <c r="G648" s="10"/>
      <c r="H648" s="12"/>
      <c r="I648" s="10"/>
      <c r="J648" s="10"/>
      <c r="K648" s="10"/>
      <c r="L648" s="10"/>
      <c r="M648" s="10"/>
      <c r="N648" s="10"/>
      <c r="O648" s="10"/>
    </row>
    <row r="649" spans="2:15" x14ac:dyDescent="0.35">
      <c r="B649" s="10"/>
      <c r="C649" s="10"/>
      <c r="D649" s="10"/>
      <c r="E649" s="10"/>
      <c r="F649" s="10"/>
      <c r="G649" s="10"/>
      <c r="H649" s="12"/>
      <c r="I649" s="10"/>
      <c r="J649" s="10"/>
      <c r="K649" s="10"/>
      <c r="L649" s="10"/>
      <c r="M649" s="10"/>
      <c r="N649" s="10"/>
      <c r="O649" s="10"/>
    </row>
    <row r="650" spans="2:15" x14ac:dyDescent="0.35">
      <c r="B650" s="10"/>
      <c r="C650" s="10"/>
      <c r="D650" s="10"/>
      <c r="E650" s="10"/>
      <c r="F650" s="10"/>
      <c r="G650" s="10"/>
      <c r="H650" s="12"/>
      <c r="I650" s="10"/>
      <c r="J650" s="10"/>
      <c r="K650" s="10"/>
      <c r="L650" s="10"/>
      <c r="M650" s="10"/>
      <c r="N650" s="10"/>
      <c r="O650" s="10"/>
    </row>
    <row r="651" spans="2:15" x14ac:dyDescent="0.35">
      <c r="B651" s="10"/>
      <c r="C651" s="10"/>
      <c r="D651" s="10"/>
      <c r="E651" s="10"/>
      <c r="F651" s="10"/>
      <c r="G651" s="10"/>
      <c r="H651" s="12"/>
      <c r="I651" s="10"/>
      <c r="J651" s="10"/>
      <c r="K651" s="10"/>
      <c r="L651" s="10"/>
      <c r="M651" s="10"/>
      <c r="N651" s="10"/>
      <c r="O651" s="10"/>
    </row>
    <row r="652" spans="2:15" x14ac:dyDescent="0.35">
      <c r="B652" s="10"/>
      <c r="C652" s="10"/>
      <c r="D652" s="10"/>
      <c r="E652" s="10"/>
      <c r="F652" s="10"/>
      <c r="G652" s="10"/>
      <c r="H652" s="12"/>
      <c r="I652" s="10"/>
      <c r="J652" s="10"/>
      <c r="K652" s="10"/>
      <c r="L652" s="10"/>
      <c r="M652" s="10"/>
      <c r="N652" s="10"/>
      <c r="O652" s="10"/>
    </row>
    <row r="653" spans="2:15" x14ac:dyDescent="0.35">
      <c r="B653" s="10"/>
      <c r="C653" s="10"/>
      <c r="D653" s="10"/>
      <c r="E653" s="10"/>
      <c r="F653" s="10"/>
      <c r="G653" s="10"/>
      <c r="H653" s="12"/>
      <c r="I653" s="10"/>
      <c r="J653" s="10"/>
      <c r="K653" s="10"/>
      <c r="L653" s="10"/>
      <c r="M653" s="10"/>
      <c r="N653" s="10"/>
      <c r="O653" s="10"/>
    </row>
    <row r="654" spans="2:15" x14ac:dyDescent="0.35">
      <c r="B654" s="10"/>
      <c r="C654" s="10"/>
      <c r="D654" s="10"/>
      <c r="E654" s="10"/>
      <c r="F654" s="10"/>
      <c r="G654" s="10"/>
      <c r="H654" s="12"/>
      <c r="I654" s="10"/>
      <c r="J654" s="10"/>
      <c r="K654" s="10"/>
      <c r="L654" s="10"/>
      <c r="M654" s="10"/>
      <c r="N654" s="10"/>
      <c r="O654" s="10"/>
    </row>
    <row r="655" spans="2:15" x14ac:dyDescent="0.35">
      <c r="B655" s="10"/>
      <c r="C655" s="10"/>
      <c r="D655" s="10"/>
      <c r="E655" s="10"/>
      <c r="F655" s="10"/>
      <c r="G655" s="10"/>
      <c r="H655" s="12"/>
      <c r="I655" s="10"/>
      <c r="J655" s="10"/>
      <c r="K655" s="10"/>
      <c r="L655" s="10"/>
      <c r="M655" s="10"/>
      <c r="N655" s="10"/>
      <c r="O655" s="10"/>
    </row>
    <row r="656" spans="2:15" x14ac:dyDescent="0.35">
      <c r="B656" s="10"/>
      <c r="C656" s="10"/>
      <c r="D656" s="10"/>
      <c r="E656" s="10"/>
      <c r="F656" s="10"/>
      <c r="G656" s="10"/>
      <c r="H656" s="12"/>
      <c r="I656" s="10"/>
      <c r="J656" s="10"/>
      <c r="K656" s="10"/>
      <c r="L656" s="10"/>
      <c r="M656" s="10"/>
      <c r="N656" s="10"/>
      <c r="O656" s="10"/>
    </row>
    <row r="657" spans="2:15" x14ac:dyDescent="0.35">
      <c r="B657" s="10"/>
      <c r="C657" s="10"/>
      <c r="D657" s="10"/>
      <c r="E657" s="10"/>
      <c r="F657" s="10"/>
      <c r="G657" s="10"/>
      <c r="H657" s="12"/>
      <c r="I657" s="10"/>
      <c r="J657" s="10"/>
      <c r="K657" s="10"/>
      <c r="L657" s="10"/>
      <c r="M657" s="10"/>
      <c r="N657" s="10"/>
      <c r="O657" s="10"/>
    </row>
    <row r="658" spans="2:15" x14ac:dyDescent="0.35">
      <c r="B658" s="10"/>
      <c r="C658" s="10"/>
      <c r="D658" s="10"/>
      <c r="E658" s="10"/>
      <c r="F658" s="10"/>
      <c r="G658" s="10"/>
      <c r="H658" s="12"/>
      <c r="I658" s="10"/>
      <c r="J658" s="10"/>
      <c r="K658" s="10"/>
      <c r="L658" s="10"/>
      <c r="M658" s="10"/>
      <c r="N658" s="10"/>
      <c r="O658" s="10"/>
    </row>
    <row r="659" spans="2:15" x14ac:dyDescent="0.35">
      <c r="B659" s="10"/>
      <c r="C659" s="10"/>
      <c r="D659" s="10"/>
      <c r="E659" s="10"/>
      <c r="F659" s="10"/>
      <c r="G659" s="10"/>
      <c r="H659" s="12"/>
      <c r="I659" s="10"/>
      <c r="J659" s="10"/>
      <c r="K659" s="10"/>
      <c r="L659" s="10"/>
      <c r="M659" s="10"/>
      <c r="N659" s="10"/>
      <c r="O659" s="10"/>
    </row>
    <row r="660" spans="2:15" x14ac:dyDescent="0.35">
      <c r="B660" s="10"/>
      <c r="C660" s="10"/>
      <c r="D660" s="10"/>
      <c r="E660" s="10"/>
      <c r="F660" s="10"/>
      <c r="G660" s="10"/>
      <c r="H660" s="12"/>
      <c r="I660" s="10"/>
      <c r="J660" s="10"/>
      <c r="K660" s="10"/>
      <c r="L660" s="10"/>
      <c r="M660" s="10"/>
      <c r="N660" s="10"/>
      <c r="O660" s="10"/>
    </row>
    <row r="661" spans="2:15" x14ac:dyDescent="0.35">
      <c r="B661" s="10"/>
      <c r="C661" s="10"/>
      <c r="D661" s="10"/>
      <c r="E661" s="10"/>
      <c r="F661" s="10"/>
      <c r="G661" s="10"/>
      <c r="H661" s="12"/>
      <c r="I661" s="10"/>
      <c r="J661" s="10"/>
      <c r="K661" s="10"/>
      <c r="L661" s="10"/>
      <c r="M661" s="10"/>
      <c r="N661" s="10"/>
      <c r="O661" s="10"/>
    </row>
    <row r="662" spans="2:15" x14ac:dyDescent="0.35">
      <c r="B662" s="10"/>
      <c r="C662" s="10"/>
      <c r="D662" s="10"/>
      <c r="E662" s="10"/>
      <c r="F662" s="10"/>
      <c r="G662" s="10"/>
      <c r="H662" s="12"/>
      <c r="I662" s="10"/>
      <c r="J662" s="10"/>
      <c r="K662" s="10"/>
      <c r="L662" s="10"/>
      <c r="M662" s="10"/>
      <c r="N662" s="10"/>
      <c r="O662" s="10"/>
    </row>
    <row r="663" spans="2:15" x14ac:dyDescent="0.35">
      <c r="B663" s="10"/>
      <c r="C663" s="10"/>
      <c r="D663" s="10"/>
      <c r="E663" s="10"/>
      <c r="F663" s="10"/>
      <c r="G663" s="10"/>
      <c r="H663" s="12"/>
      <c r="I663" s="10"/>
      <c r="J663" s="10"/>
      <c r="K663" s="10"/>
      <c r="L663" s="10"/>
      <c r="M663" s="10"/>
      <c r="N663" s="10"/>
      <c r="O663" s="10"/>
    </row>
    <row r="664" spans="2:15" x14ac:dyDescent="0.35">
      <c r="B664" s="10"/>
      <c r="C664" s="10"/>
      <c r="D664" s="10"/>
      <c r="E664" s="10"/>
      <c r="F664" s="10"/>
      <c r="G664" s="10"/>
      <c r="H664" s="12"/>
      <c r="I664" s="10"/>
      <c r="J664" s="10"/>
      <c r="K664" s="10"/>
      <c r="L664" s="10"/>
      <c r="M664" s="10"/>
      <c r="N664" s="10"/>
      <c r="O664" s="10"/>
    </row>
    <row r="665" spans="2:15" x14ac:dyDescent="0.35">
      <c r="B665" s="10"/>
      <c r="C665" s="10"/>
      <c r="D665" s="10"/>
      <c r="E665" s="10"/>
      <c r="F665" s="10"/>
      <c r="G665" s="10"/>
      <c r="H665" s="12"/>
      <c r="I665" s="10"/>
      <c r="J665" s="10"/>
      <c r="K665" s="10"/>
      <c r="L665" s="10"/>
      <c r="M665" s="10"/>
      <c r="N665" s="10"/>
      <c r="O665" s="10"/>
    </row>
    <row r="666" spans="2:15" x14ac:dyDescent="0.35">
      <c r="B666" s="10"/>
      <c r="C666" s="10"/>
      <c r="D666" s="10"/>
      <c r="E666" s="10"/>
      <c r="F666" s="10"/>
      <c r="G666" s="10"/>
      <c r="H666" s="12"/>
      <c r="I666" s="10"/>
      <c r="J666" s="10"/>
      <c r="K666" s="10"/>
      <c r="L666" s="10"/>
      <c r="M666" s="10"/>
      <c r="N666" s="10"/>
      <c r="O666" s="10"/>
    </row>
    <row r="667" spans="2:15" x14ac:dyDescent="0.35">
      <c r="B667" s="10"/>
      <c r="C667" s="10"/>
      <c r="D667" s="10"/>
      <c r="E667" s="10"/>
      <c r="F667" s="10"/>
      <c r="G667" s="10"/>
      <c r="H667" s="12"/>
      <c r="I667" s="10"/>
      <c r="J667" s="10"/>
      <c r="K667" s="10"/>
      <c r="L667" s="10"/>
      <c r="M667" s="10"/>
      <c r="N667" s="10"/>
      <c r="O667" s="10"/>
    </row>
    <row r="668" spans="2:15" x14ac:dyDescent="0.35">
      <c r="B668" s="10"/>
      <c r="C668" s="10"/>
      <c r="D668" s="10"/>
      <c r="E668" s="10"/>
      <c r="F668" s="10"/>
      <c r="G668" s="10"/>
      <c r="H668" s="12"/>
      <c r="I668" s="10"/>
      <c r="J668" s="10"/>
      <c r="K668" s="10"/>
      <c r="L668" s="10"/>
      <c r="M668" s="10"/>
      <c r="N668" s="10"/>
      <c r="O668" s="10"/>
    </row>
    <row r="669" spans="2:15" x14ac:dyDescent="0.35">
      <c r="B669" s="10"/>
      <c r="C669" s="10"/>
      <c r="D669" s="10"/>
      <c r="E669" s="10"/>
      <c r="F669" s="10"/>
      <c r="G669" s="10"/>
      <c r="H669" s="12"/>
      <c r="I669" s="10"/>
      <c r="J669" s="10"/>
      <c r="K669" s="10"/>
      <c r="L669" s="10"/>
      <c r="M669" s="10"/>
      <c r="N669" s="10"/>
      <c r="O669" s="10"/>
    </row>
    <row r="670" spans="2:15" x14ac:dyDescent="0.35">
      <c r="B670" s="10"/>
      <c r="C670" s="10"/>
      <c r="D670" s="10"/>
      <c r="E670" s="10"/>
      <c r="F670" s="10"/>
      <c r="G670" s="10"/>
      <c r="H670" s="12"/>
      <c r="I670" s="10"/>
      <c r="J670" s="10"/>
      <c r="K670" s="10"/>
      <c r="L670" s="10"/>
      <c r="M670" s="10"/>
      <c r="N670" s="10"/>
      <c r="O670" s="10"/>
    </row>
    <row r="671" spans="2:15" x14ac:dyDescent="0.35">
      <c r="B671" s="10"/>
      <c r="C671" s="10"/>
      <c r="D671" s="10"/>
      <c r="E671" s="10"/>
      <c r="F671" s="10"/>
      <c r="G671" s="10"/>
      <c r="H671" s="12"/>
      <c r="I671" s="10"/>
      <c r="J671" s="10"/>
      <c r="K671" s="10"/>
      <c r="L671" s="10"/>
      <c r="M671" s="10"/>
      <c r="N671" s="10"/>
      <c r="O671" s="10"/>
    </row>
    <row r="672" spans="2:15" x14ac:dyDescent="0.35">
      <c r="B672" s="10"/>
      <c r="C672" s="10"/>
      <c r="D672" s="10"/>
      <c r="E672" s="10"/>
      <c r="F672" s="10"/>
      <c r="G672" s="10"/>
      <c r="H672" s="12"/>
      <c r="I672" s="10"/>
      <c r="J672" s="10"/>
      <c r="K672" s="10"/>
      <c r="L672" s="10"/>
      <c r="M672" s="10"/>
      <c r="N672" s="10"/>
      <c r="O672" s="10"/>
    </row>
    <row r="673" spans="2:15" x14ac:dyDescent="0.35">
      <c r="B673" s="10"/>
      <c r="C673" s="10"/>
      <c r="D673" s="10"/>
      <c r="E673" s="10"/>
      <c r="F673" s="10"/>
      <c r="G673" s="10"/>
      <c r="H673" s="12"/>
      <c r="I673" s="10"/>
      <c r="J673" s="10"/>
      <c r="K673" s="10"/>
      <c r="L673" s="10"/>
      <c r="M673" s="10"/>
      <c r="N673" s="10"/>
      <c r="O673" s="10"/>
    </row>
    <row r="674" spans="2:15" x14ac:dyDescent="0.35">
      <c r="B674" s="10"/>
      <c r="C674" s="10"/>
      <c r="D674" s="10"/>
      <c r="E674" s="10"/>
      <c r="F674" s="10"/>
      <c r="G674" s="10"/>
      <c r="H674" s="12"/>
      <c r="I674" s="10"/>
      <c r="J674" s="10"/>
      <c r="K674" s="10"/>
      <c r="L674" s="10"/>
      <c r="M674" s="10"/>
      <c r="N674" s="10"/>
      <c r="O674" s="10"/>
    </row>
    <row r="675" spans="2:15" x14ac:dyDescent="0.35">
      <c r="B675" s="10"/>
      <c r="C675" s="10"/>
      <c r="D675" s="10"/>
      <c r="E675" s="10"/>
      <c r="F675" s="10"/>
      <c r="G675" s="10"/>
      <c r="H675" s="12"/>
      <c r="I675" s="10"/>
      <c r="J675" s="10"/>
      <c r="K675" s="10"/>
      <c r="L675" s="10"/>
      <c r="M675" s="10"/>
      <c r="N675" s="10"/>
      <c r="O675" s="10"/>
    </row>
    <row r="676" spans="2:15" x14ac:dyDescent="0.35">
      <c r="B676" s="10"/>
      <c r="C676" s="10"/>
      <c r="D676" s="10"/>
      <c r="E676" s="10"/>
      <c r="F676" s="10"/>
      <c r="G676" s="10"/>
      <c r="H676" s="12"/>
      <c r="I676" s="10"/>
      <c r="J676" s="10"/>
      <c r="K676" s="10"/>
      <c r="L676" s="10"/>
      <c r="M676" s="10"/>
      <c r="N676" s="10"/>
      <c r="O676" s="10"/>
    </row>
    <row r="677" spans="2:15" x14ac:dyDescent="0.35">
      <c r="B677" s="10"/>
      <c r="C677" s="10"/>
      <c r="D677" s="10"/>
      <c r="E677" s="10"/>
      <c r="F677" s="10"/>
      <c r="G677" s="10"/>
      <c r="H677" s="12"/>
      <c r="I677" s="10"/>
      <c r="J677" s="10"/>
      <c r="K677" s="10"/>
      <c r="L677" s="10"/>
      <c r="M677" s="10"/>
      <c r="N677" s="10"/>
      <c r="O677" s="10"/>
    </row>
    <row r="678" spans="2:15" x14ac:dyDescent="0.35">
      <c r="B678" s="10"/>
      <c r="C678" s="10"/>
      <c r="D678" s="10"/>
      <c r="E678" s="10"/>
      <c r="F678" s="10"/>
      <c r="G678" s="10"/>
      <c r="H678" s="12"/>
      <c r="I678" s="10"/>
      <c r="J678" s="10"/>
      <c r="K678" s="10"/>
      <c r="L678" s="10"/>
      <c r="M678" s="10"/>
      <c r="N678" s="10"/>
      <c r="O678" s="10"/>
    </row>
    <row r="679" spans="2:15" x14ac:dyDescent="0.35">
      <c r="B679" s="10"/>
      <c r="C679" s="10"/>
      <c r="D679" s="10"/>
      <c r="E679" s="10"/>
      <c r="F679" s="10"/>
      <c r="G679" s="10"/>
      <c r="H679" s="12"/>
      <c r="I679" s="10"/>
      <c r="J679" s="10"/>
      <c r="K679" s="10"/>
      <c r="L679" s="10"/>
      <c r="M679" s="10"/>
      <c r="N679" s="10"/>
      <c r="O679" s="10"/>
    </row>
    <row r="680" spans="2:15" x14ac:dyDescent="0.35">
      <c r="B680" s="10"/>
      <c r="C680" s="10"/>
      <c r="D680" s="10"/>
      <c r="E680" s="10"/>
      <c r="F680" s="10"/>
      <c r="G680" s="10"/>
      <c r="H680" s="12"/>
      <c r="I680" s="10"/>
      <c r="J680" s="10"/>
      <c r="K680" s="10"/>
      <c r="L680" s="10"/>
      <c r="M680" s="10"/>
      <c r="N680" s="10"/>
      <c r="O680" s="10"/>
    </row>
    <row r="681" spans="2:15" x14ac:dyDescent="0.35">
      <c r="B681" s="10"/>
      <c r="C681" s="10"/>
      <c r="D681" s="10"/>
      <c r="E681" s="10"/>
      <c r="F681" s="10"/>
      <c r="G681" s="10"/>
      <c r="H681" s="12"/>
      <c r="I681" s="10"/>
      <c r="J681" s="10"/>
      <c r="K681" s="10"/>
      <c r="L681" s="10"/>
      <c r="M681" s="10"/>
      <c r="N681" s="10"/>
      <c r="O681" s="10"/>
    </row>
    <row r="682" spans="2:15" x14ac:dyDescent="0.35">
      <c r="B682" s="10"/>
      <c r="C682" s="10"/>
      <c r="D682" s="10"/>
      <c r="E682" s="10"/>
      <c r="F682" s="10"/>
      <c r="G682" s="10"/>
      <c r="H682" s="12"/>
      <c r="I682" s="10"/>
      <c r="J682" s="10"/>
      <c r="K682" s="10"/>
      <c r="L682" s="10"/>
      <c r="M682" s="10"/>
      <c r="N682" s="10"/>
      <c r="O682" s="10"/>
    </row>
    <row r="683" spans="2:15" x14ac:dyDescent="0.35">
      <c r="B683" s="10"/>
      <c r="C683" s="10"/>
      <c r="D683" s="10"/>
      <c r="E683" s="10"/>
      <c r="F683" s="10"/>
      <c r="G683" s="10"/>
      <c r="H683" s="12"/>
      <c r="I683" s="10"/>
      <c r="J683" s="10"/>
      <c r="K683" s="10"/>
      <c r="L683" s="10"/>
      <c r="M683" s="10"/>
      <c r="N683" s="10"/>
      <c r="O683" s="10"/>
    </row>
    <row r="684" spans="2:15" x14ac:dyDescent="0.35">
      <c r="B684" s="10"/>
      <c r="C684" s="10"/>
      <c r="D684" s="10"/>
      <c r="E684" s="10"/>
      <c r="F684" s="10"/>
      <c r="G684" s="10"/>
      <c r="H684" s="12"/>
      <c r="I684" s="10"/>
      <c r="J684" s="10"/>
      <c r="K684" s="10"/>
      <c r="L684" s="10"/>
      <c r="M684" s="10"/>
      <c r="N684" s="10"/>
      <c r="O684" s="10"/>
    </row>
    <row r="685" spans="2:15" x14ac:dyDescent="0.35">
      <c r="B685" s="10"/>
      <c r="C685" s="10"/>
      <c r="D685" s="10"/>
      <c r="E685" s="10"/>
      <c r="F685" s="10"/>
      <c r="G685" s="10"/>
      <c r="H685" s="12"/>
      <c r="I685" s="10"/>
      <c r="J685" s="10"/>
      <c r="K685" s="10"/>
      <c r="L685" s="10"/>
      <c r="M685" s="10"/>
      <c r="N685" s="10"/>
      <c r="O685" s="10"/>
    </row>
    <row r="686" spans="2:15" x14ac:dyDescent="0.35">
      <c r="B686" s="10"/>
      <c r="C686" s="10"/>
      <c r="D686" s="10"/>
      <c r="E686" s="10"/>
      <c r="F686" s="10"/>
      <c r="G686" s="10"/>
      <c r="H686" s="12"/>
      <c r="I686" s="10"/>
      <c r="J686" s="10"/>
      <c r="K686" s="10"/>
      <c r="L686" s="10"/>
      <c r="M686" s="10"/>
      <c r="N686" s="10"/>
      <c r="O686" s="10"/>
    </row>
    <row r="687" spans="2:15" x14ac:dyDescent="0.35">
      <c r="B687" s="10"/>
      <c r="C687" s="10"/>
      <c r="D687" s="10"/>
      <c r="E687" s="10"/>
      <c r="F687" s="10"/>
      <c r="G687" s="10"/>
      <c r="H687" s="12"/>
      <c r="I687" s="10"/>
      <c r="J687" s="10"/>
      <c r="K687" s="10"/>
      <c r="L687" s="10"/>
      <c r="M687" s="10"/>
      <c r="N687" s="10"/>
      <c r="O687" s="10"/>
    </row>
    <row r="688" spans="2:15" x14ac:dyDescent="0.35">
      <c r="B688" s="10"/>
      <c r="C688" s="10"/>
      <c r="D688" s="10"/>
      <c r="E688" s="10"/>
      <c r="F688" s="10"/>
      <c r="G688" s="10"/>
      <c r="H688" s="12"/>
      <c r="I688" s="10"/>
      <c r="J688" s="10"/>
      <c r="K688" s="10"/>
      <c r="L688" s="10"/>
      <c r="M688" s="10"/>
      <c r="N688" s="10"/>
      <c r="O688" s="10"/>
    </row>
    <row r="689" spans="2:15" x14ac:dyDescent="0.35">
      <c r="B689" s="10"/>
      <c r="C689" s="10"/>
      <c r="D689" s="10"/>
      <c r="E689" s="10"/>
      <c r="F689" s="10"/>
      <c r="G689" s="10"/>
      <c r="H689" s="12"/>
      <c r="I689" s="10"/>
      <c r="J689" s="10"/>
      <c r="K689" s="10"/>
      <c r="L689" s="10"/>
      <c r="M689" s="10"/>
      <c r="N689" s="10"/>
      <c r="O689" s="10"/>
    </row>
    <row r="690" spans="2:15" x14ac:dyDescent="0.35">
      <c r="B690" s="10"/>
      <c r="C690" s="10"/>
      <c r="D690" s="10"/>
      <c r="E690" s="10"/>
      <c r="F690" s="10"/>
      <c r="G690" s="10"/>
      <c r="H690" s="12"/>
      <c r="I690" s="10"/>
      <c r="J690" s="10"/>
      <c r="K690" s="10"/>
      <c r="L690" s="10"/>
      <c r="M690" s="10"/>
      <c r="N690" s="10"/>
      <c r="O690" s="10"/>
    </row>
    <row r="691" spans="2:15" x14ac:dyDescent="0.35">
      <c r="B691" s="10"/>
      <c r="C691" s="10"/>
      <c r="D691" s="10"/>
      <c r="E691" s="10"/>
      <c r="F691" s="10"/>
      <c r="G691" s="10"/>
      <c r="H691" s="12"/>
      <c r="I691" s="10"/>
      <c r="J691" s="10"/>
      <c r="K691" s="10"/>
      <c r="L691" s="10"/>
      <c r="M691" s="10"/>
      <c r="N691" s="10"/>
      <c r="O691" s="10"/>
    </row>
    <row r="692" spans="2:15" x14ac:dyDescent="0.35">
      <c r="B692" s="10"/>
      <c r="C692" s="10"/>
      <c r="D692" s="10"/>
      <c r="E692" s="10"/>
      <c r="F692" s="10"/>
      <c r="G692" s="10"/>
      <c r="H692" s="12"/>
      <c r="I692" s="10"/>
      <c r="J692" s="10"/>
      <c r="K692" s="10"/>
      <c r="L692" s="10"/>
      <c r="M692" s="10"/>
      <c r="N692" s="10"/>
      <c r="O692" s="10"/>
    </row>
    <row r="693" spans="2:15" x14ac:dyDescent="0.35">
      <c r="B693" s="10"/>
      <c r="C693" s="10"/>
      <c r="D693" s="10"/>
      <c r="E693" s="10"/>
      <c r="F693" s="10"/>
      <c r="G693" s="10"/>
      <c r="H693" s="12"/>
      <c r="I693" s="10"/>
      <c r="J693" s="10"/>
      <c r="K693" s="10"/>
      <c r="L693" s="10"/>
      <c r="M693" s="10"/>
      <c r="N693" s="10"/>
      <c r="O693" s="10"/>
    </row>
    <row r="694" spans="2:15" x14ac:dyDescent="0.35">
      <c r="B694" s="10"/>
      <c r="C694" s="10"/>
      <c r="D694" s="10"/>
      <c r="E694" s="10"/>
      <c r="F694" s="10"/>
      <c r="G694" s="10"/>
      <c r="H694" s="12"/>
      <c r="I694" s="10"/>
      <c r="J694" s="10"/>
      <c r="K694" s="10"/>
      <c r="L694" s="10"/>
      <c r="M694" s="10"/>
      <c r="N694" s="10"/>
      <c r="O694" s="10"/>
    </row>
    <row r="695" spans="2:15" x14ac:dyDescent="0.35">
      <c r="B695" s="10"/>
      <c r="C695" s="10"/>
      <c r="D695" s="10"/>
      <c r="E695" s="10"/>
      <c r="F695" s="10"/>
      <c r="G695" s="10"/>
      <c r="H695" s="12"/>
      <c r="I695" s="10"/>
      <c r="J695" s="10"/>
      <c r="K695" s="10"/>
      <c r="L695" s="10"/>
      <c r="M695" s="10"/>
      <c r="N695" s="10"/>
      <c r="O695" s="10"/>
    </row>
    <row r="696" spans="2:15" x14ac:dyDescent="0.35">
      <c r="B696" s="10"/>
      <c r="C696" s="10"/>
      <c r="D696" s="10"/>
      <c r="E696" s="10"/>
      <c r="F696" s="10"/>
      <c r="G696" s="10"/>
      <c r="H696" s="12"/>
      <c r="I696" s="10"/>
      <c r="J696" s="10"/>
      <c r="K696" s="10"/>
      <c r="L696" s="10"/>
      <c r="M696" s="10"/>
      <c r="N696" s="10"/>
      <c r="O696" s="10"/>
    </row>
    <row r="697" spans="2:15" x14ac:dyDescent="0.35">
      <c r="B697" s="10"/>
      <c r="C697" s="10"/>
      <c r="D697" s="10"/>
      <c r="E697" s="10"/>
      <c r="F697" s="10"/>
      <c r="G697" s="10"/>
      <c r="H697" s="12"/>
      <c r="I697" s="10"/>
      <c r="J697" s="10"/>
      <c r="K697" s="10"/>
      <c r="L697" s="10"/>
      <c r="M697" s="10"/>
      <c r="N697" s="10"/>
      <c r="O697" s="10"/>
    </row>
    <row r="698" spans="2:15" x14ac:dyDescent="0.35">
      <c r="B698" s="10"/>
      <c r="C698" s="10"/>
      <c r="D698" s="10"/>
      <c r="E698" s="10"/>
      <c r="F698" s="10"/>
      <c r="G698" s="10"/>
      <c r="H698" s="12"/>
      <c r="I698" s="10"/>
      <c r="J698" s="10"/>
      <c r="K698" s="10"/>
      <c r="L698" s="10"/>
      <c r="M698" s="10"/>
      <c r="N698" s="10"/>
      <c r="O698" s="10"/>
    </row>
    <row r="699" spans="2:15" x14ac:dyDescent="0.35">
      <c r="B699" s="10"/>
      <c r="C699" s="10"/>
      <c r="D699" s="10"/>
      <c r="E699" s="10"/>
      <c r="F699" s="10"/>
      <c r="G699" s="10"/>
      <c r="H699" s="12"/>
      <c r="I699" s="10"/>
      <c r="J699" s="10"/>
      <c r="K699" s="10"/>
      <c r="L699" s="10"/>
      <c r="M699" s="10"/>
      <c r="N699" s="10"/>
      <c r="O699" s="10"/>
    </row>
    <row r="700" spans="2:15" x14ac:dyDescent="0.35">
      <c r="B700" s="10"/>
      <c r="C700" s="10"/>
      <c r="D700" s="10"/>
      <c r="E700" s="10"/>
      <c r="F700" s="10"/>
      <c r="G700" s="10"/>
      <c r="H700" s="12"/>
      <c r="I700" s="10"/>
      <c r="J700" s="10"/>
      <c r="K700" s="10"/>
      <c r="L700" s="10"/>
      <c r="M700" s="10"/>
      <c r="N700" s="10"/>
      <c r="O700" s="10"/>
    </row>
    <row r="701" spans="2:15" x14ac:dyDescent="0.35">
      <c r="B701" s="10"/>
      <c r="C701" s="10"/>
      <c r="D701" s="10"/>
      <c r="E701" s="10"/>
      <c r="F701" s="10"/>
      <c r="G701" s="10"/>
      <c r="H701" s="12"/>
      <c r="I701" s="10"/>
      <c r="J701" s="10"/>
      <c r="K701" s="10"/>
      <c r="L701" s="10"/>
      <c r="M701" s="10"/>
      <c r="N701" s="10"/>
      <c r="O701" s="10"/>
    </row>
    <row r="702" spans="2:15" x14ac:dyDescent="0.35">
      <c r="B702" s="10"/>
      <c r="C702" s="10"/>
      <c r="D702" s="10"/>
      <c r="E702" s="10"/>
      <c r="F702" s="10"/>
      <c r="G702" s="10"/>
      <c r="H702" s="12"/>
      <c r="I702" s="10"/>
      <c r="J702" s="10"/>
      <c r="K702" s="10"/>
      <c r="L702" s="10"/>
      <c r="M702" s="10"/>
      <c r="N702" s="10"/>
      <c r="O702" s="10"/>
    </row>
    <row r="703" spans="2:15" x14ac:dyDescent="0.35">
      <c r="B703" s="10"/>
      <c r="C703" s="10"/>
      <c r="D703" s="10"/>
      <c r="E703" s="10"/>
      <c r="F703" s="10"/>
      <c r="G703" s="10"/>
      <c r="H703" s="12"/>
      <c r="I703" s="10"/>
      <c r="J703" s="10"/>
      <c r="K703" s="10"/>
      <c r="L703" s="10"/>
      <c r="M703" s="10"/>
      <c r="N703" s="10"/>
      <c r="O703" s="10"/>
    </row>
    <row r="704" spans="2:15" x14ac:dyDescent="0.35">
      <c r="B704" s="10"/>
      <c r="C704" s="10"/>
      <c r="D704" s="10"/>
      <c r="E704" s="10"/>
      <c r="F704" s="10"/>
      <c r="G704" s="10"/>
      <c r="H704" s="12"/>
      <c r="I704" s="10"/>
      <c r="J704" s="10"/>
      <c r="K704" s="10"/>
      <c r="L704" s="10"/>
      <c r="M704" s="10"/>
      <c r="N704" s="10"/>
      <c r="O704" s="10"/>
    </row>
    <row r="705" spans="2:15" x14ac:dyDescent="0.35">
      <c r="B705" s="10"/>
      <c r="C705" s="10"/>
      <c r="D705" s="10"/>
      <c r="E705" s="10"/>
      <c r="F705" s="10"/>
      <c r="G705" s="10"/>
      <c r="H705" s="12"/>
      <c r="I705" s="10"/>
      <c r="J705" s="10"/>
      <c r="K705" s="10"/>
      <c r="L705" s="10"/>
      <c r="M705" s="10"/>
      <c r="N705" s="10"/>
      <c r="O705" s="10"/>
    </row>
    <row r="706" spans="2:15" x14ac:dyDescent="0.35">
      <c r="B706" s="10"/>
      <c r="C706" s="10"/>
      <c r="D706" s="10"/>
      <c r="E706" s="10"/>
      <c r="F706" s="10"/>
      <c r="G706" s="10"/>
      <c r="H706" s="12"/>
      <c r="I706" s="10"/>
      <c r="J706" s="10"/>
      <c r="K706" s="10"/>
      <c r="L706" s="10"/>
      <c r="M706" s="10"/>
      <c r="N706" s="10"/>
      <c r="O706" s="10"/>
    </row>
    <row r="707" spans="2:15" x14ac:dyDescent="0.35">
      <c r="B707" s="10"/>
      <c r="C707" s="10"/>
      <c r="D707" s="10"/>
      <c r="E707" s="10"/>
      <c r="F707" s="10"/>
      <c r="G707" s="10"/>
      <c r="H707" s="12"/>
      <c r="I707" s="10"/>
      <c r="J707" s="10"/>
      <c r="K707" s="10"/>
      <c r="L707" s="10"/>
      <c r="M707" s="10"/>
      <c r="N707" s="10"/>
      <c r="O707" s="10"/>
    </row>
    <row r="708" spans="2:15" x14ac:dyDescent="0.35">
      <c r="B708" s="10"/>
      <c r="C708" s="10"/>
      <c r="D708" s="10"/>
      <c r="E708" s="10"/>
      <c r="F708" s="10"/>
      <c r="G708" s="10"/>
      <c r="H708" s="12"/>
      <c r="I708" s="10"/>
      <c r="J708" s="10"/>
      <c r="K708" s="10"/>
      <c r="L708" s="10"/>
      <c r="M708" s="10"/>
      <c r="N708" s="10"/>
      <c r="O708" s="10"/>
    </row>
    <row r="709" spans="2:15" x14ac:dyDescent="0.35">
      <c r="B709" s="10"/>
      <c r="C709" s="10"/>
      <c r="D709" s="10"/>
      <c r="E709" s="10"/>
      <c r="F709" s="10"/>
      <c r="G709" s="10"/>
      <c r="H709" s="12"/>
      <c r="I709" s="10"/>
      <c r="J709" s="10"/>
      <c r="K709" s="10"/>
      <c r="L709" s="10"/>
      <c r="M709" s="10"/>
      <c r="N709" s="10"/>
      <c r="O709" s="10"/>
    </row>
    <row r="710" spans="2:15" x14ac:dyDescent="0.35">
      <c r="B710" s="10"/>
      <c r="C710" s="10"/>
      <c r="D710" s="10"/>
      <c r="E710" s="10"/>
      <c r="F710" s="10"/>
      <c r="G710" s="10"/>
      <c r="H710" s="12"/>
      <c r="I710" s="10"/>
      <c r="J710" s="10"/>
      <c r="K710" s="10"/>
      <c r="L710" s="10"/>
      <c r="M710" s="10"/>
      <c r="N710" s="10"/>
      <c r="O710" s="10"/>
    </row>
    <row r="711" spans="2:15" x14ac:dyDescent="0.35">
      <c r="B711" s="10"/>
      <c r="C711" s="10"/>
      <c r="D711" s="10"/>
      <c r="E711" s="10"/>
      <c r="F711" s="10"/>
      <c r="G711" s="10"/>
      <c r="H711" s="12"/>
      <c r="I711" s="10"/>
      <c r="J711" s="10"/>
      <c r="K711" s="10"/>
      <c r="L711" s="10"/>
      <c r="M711" s="10"/>
      <c r="N711" s="10"/>
      <c r="O711" s="10"/>
    </row>
    <row r="712" spans="2:15" x14ac:dyDescent="0.35">
      <c r="B712" s="10"/>
      <c r="C712" s="10"/>
      <c r="D712" s="10"/>
      <c r="E712" s="10"/>
      <c r="F712" s="10"/>
      <c r="G712" s="10"/>
      <c r="H712" s="12"/>
      <c r="I712" s="10"/>
      <c r="J712" s="10"/>
      <c r="K712" s="10"/>
      <c r="L712" s="10"/>
      <c r="M712" s="10"/>
      <c r="N712" s="10"/>
      <c r="O712" s="10"/>
    </row>
    <row r="713" spans="2:15" x14ac:dyDescent="0.35">
      <c r="B713" s="10"/>
      <c r="C713" s="10"/>
      <c r="D713" s="10"/>
      <c r="E713" s="10"/>
      <c r="F713" s="10"/>
      <c r="G713" s="10"/>
      <c r="H713" s="12"/>
      <c r="I713" s="10"/>
      <c r="J713" s="10"/>
      <c r="K713" s="10"/>
      <c r="L713" s="10"/>
      <c r="M713" s="10"/>
      <c r="N713" s="10"/>
      <c r="O713" s="10"/>
    </row>
    <row r="714" spans="2:15" x14ac:dyDescent="0.35">
      <c r="B714" s="10"/>
      <c r="C714" s="10"/>
      <c r="D714" s="10"/>
      <c r="E714" s="10"/>
      <c r="F714" s="10"/>
      <c r="G714" s="10"/>
      <c r="H714" s="12"/>
      <c r="I714" s="10"/>
      <c r="J714" s="10"/>
      <c r="K714" s="10"/>
      <c r="L714" s="10"/>
      <c r="M714" s="10"/>
      <c r="N714" s="10"/>
      <c r="O714" s="10"/>
    </row>
    <row r="715" spans="2:15" x14ac:dyDescent="0.35">
      <c r="B715" s="10"/>
      <c r="C715" s="10"/>
      <c r="D715" s="10"/>
      <c r="E715" s="10"/>
      <c r="F715" s="10"/>
      <c r="G715" s="10"/>
      <c r="H715" s="12"/>
      <c r="I715" s="10"/>
      <c r="J715" s="10"/>
      <c r="K715" s="10"/>
      <c r="L715" s="10"/>
      <c r="M715" s="10"/>
      <c r="N715" s="10"/>
      <c r="O715" s="10"/>
    </row>
    <row r="716" spans="2:15" x14ac:dyDescent="0.35">
      <c r="B716" s="10"/>
      <c r="C716" s="10"/>
      <c r="D716" s="10"/>
      <c r="E716" s="10"/>
      <c r="F716" s="10"/>
      <c r="G716" s="10"/>
      <c r="H716" s="12"/>
      <c r="I716" s="10"/>
      <c r="J716" s="10"/>
      <c r="K716" s="10"/>
      <c r="L716" s="10"/>
      <c r="M716" s="10"/>
      <c r="N716" s="10"/>
      <c r="O716" s="10"/>
    </row>
    <row r="717" spans="2:15" x14ac:dyDescent="0.35">
      <c r="B717" s="10"/>
      <c r="C717" s="10"/>
      <c r="D717" s="10"/>
      <c r="E717" s="10"/>
      <c r="F717" s="10"/>
      <c r="G717" s="10"/>
      <c r="H717" s="12"/>
      <c r="I717" s="10"/>
      <c r="J717" s="10"/>
      <c r="K717" s="10"/>
      <c r="L717" s="10"/>
      <c r="M717" s="10"/>
      <c r="N717" s="10"/>
      <c r="O717" s="10"/>
    </row>
    <row r="718" spans="2:15" x14ac:dyDescent="0.35">
      <c r="B718" s="10"/>
      <c r="C718" s="10"/>
      <c r="D718" s="10"/>
      <c r="E718" s="10"/>
      <c r="F718" s="10"/>
      <c r="G718" s="10"/>
      <c r="H718" s="12"/>
      <c r="I718" s="10"/>
      <c r="J718" s="10"/>
      <c r="K718" s="10"/>
      <c r="L718" s="10"/>
      <c r="M718" s="10"/>
      <c r="N718" s="10"/>
      <c r="O718" s="10"/>
    </row>
    <row r="719" spans="2:15" x14ac:dyDescent="0.35">
      <c r="B719" s="10"/>
      <c r="C719" s="10"/>
      <c r="D719" s="10"/>
      <c r="E719" s="10"/>
      <c r="F719" s="10"/>
      <c r="G719" s="10"/>
      <c r="H719" s="12"/>
      <c r="I719" s="10"/>
      <c r="J719" s="10"/>
      <c r="K719" s="10"/>
      <c r="L719" s="10"/>
      <c r="M719" s="10"/>
      <c r="N719" s="10"/>
      <c r="O719" s="10"/>
    </row>
    <row r="720" spans="2:15" x14ac:dyDescent="0.35">
      <c r="B720" s="10"/>
      <c r="C720" s="10"/>
      <c r="D720" s="10"/>
      <c r="E720" s="10"/>
      <c r="F720" s="10"/>
      <c r="G720" s="10"/>
      <c r="H720" s="12"/>
      <c r="I720" s="10"/>
      <c r="J720" s="10"/>
      <c r="K720" s="10"/>
      <c r="L720" s="10"/>
      <c r="M720" s="10"/>
      <c r="N720" s="10"/>
      <c r="O720" s="10"/>
    </row>
    <row r="721" spans="2:15" x14ac:dyDescent="0.35">
      <c r="B721" s="10"/>
      <c r="C721" s="10"/>
      <c r="D721" s="10"/>
      <c r="E721" s="10"/>
      <c r="F721" s="10"/>
      <c r="G721" s="10"/>
      <c r="H721" s="12"/>
      <c r="I721" s="10"/>
      <c r="J721" s="10"/>
      <c r="K721" s="10"/>
      <c r="L721" s="10"/>
      <c r="M721" s="10"/>
      <c r="N721" s="10"/>
      <c r="O721" s="10"/>
    </row>
    <row r="722" spans="2:15" x14ac:dyDescent="0.35">
      <c r="B722" s="10"/>
      <c r="C722" s="10"/>
      <c r="D722" s="10"/>
      <c r="E722" s="10"/>
      <c r="F722" s="10"/>
      <c r="G722" s="10"/>
      <c r="H722" s="12"/>
      <c r="I722" s="10"/>
      <c r="J722" s="10"/>
      <c r="K722" s="10"/>
      <c r="L722" s="10"/>
      <c r="M722" s="10"/>
      <c r="N722" s="10"/>
      <c r="O722" s="10"/>
    </row>
    <row r="723" spans="2:15" x14ac:dyDescent="0.35">
      <c r="B723" s="10"/>
      <c r="C723" s="10"/>
      <c r="D723" s="10"/>
      <c r="E723" s="10"/>
      <c r="F723" s="10"/>
      <c r="G723" s="10"/>
      <c r="H723" s="12"/>
      <c r="I723" s="10"/>
      <c r="J723" s="10"/>
      <c r="K723" s="10"/>
      <c r="L723" s="10"/>
      <c r="M723" s="10"/>
      <c r="N723" s="10"/>
      <c r="O723" s="10"/>
    </row>
    <row r="724" spans="2:15" x14ac:dyDescent="0.35">
      <c r="B724" s="10"/>
      <c r="C724" s="10"/>
      <c r="D724" s="10"/>
      <c r="E724" s="10"/>
      <c r="F724" s="10"/>
      <c r="G724" s="10"/>
      <c r="H724" s="12"/>
      <c r="I724" s="10"/>
      <c r="J724" s="10"/>
      <c r="K724" s="10"/>
      <c r="L724" s="10"/>
      <c r="M724" s="10"/>
      <c r="N724" s="10"/>
      <c r="O724" s="10"/>
    </row>
    <row r="725" spans="2:15" x14ac:dyDescent="0.35">
      <c r="B725" s="10"/>
      <c r="C725" s="10"/>
      <c r="D725" s="10"/>
      <c r="E725" s="10"/>
      <c r="F725" s="10"/>
      <c r="G725" s="10"/>
      <c r="H725" s="12"/>
      <c r="I725" s="10"/>
      <c r="J725" s="10"/>
      <c r="K725" s="10"/>
      <c r="L725" s="10"/>
      <c r="M725" s="10"/>
      <c r="N725" s="10"/>
      <c r="O725" s="10"/>
    </row>
    <row r="726" spans="2:15" x14ac:dyDescent="0.35">
      <c r="B726" s="10"/>
      <c r="C726" s="10"/>
      <c r="D726" s="10"/>
      <c r="E726" s="10"/>
      <c r="F726" s="10"/>
      <c r="G726" s="10"/>
      <c r="H726" s="12"/>
      <c r="I726" s="10"/>
      <c r="J726" s="10"/>
      <c r="K726" s="10"/>
      <c r="L726" s="10"/>
      <c r="M726" s="10"/>
      <c r="N726" s="10"/>
      <c r="O726" s="10"/>
    </row>
    <row r="727" spans="2:15" x14ac:dyDescent="0.35">
      <c r="B727" s="10"/>
      <c r="C727" s="10"/>
      <c r="D727" s="10"/>
      <c r="E727" s="10"/>
      <c r="F727" s="10"/>
      <c r="G727" s="10"/>
      <c r="H727" s="12"/>
      <c r="I727" s="10"/>
      <c r="J727" s="10"/>
      <c r="K727" s="10"/>
      <c r="L727" s="10"/>
      <c r="M727" s="10"/>
      <c r="N727" s="10"/>
      <c r="O727" s="10"/>
    </row>
    <row r="728" spans="2:15" x14ac:dyDescent="0.35">
      <c r="B728" s="10"/>
      <c r="C728" s="10"/>
      <c r="D728" s="10"/>
      <c r="E728" s="10"/>
      <c r="F728" s="10"/>
      <c r="G728" s="10"/>
      <c r="H728" s="12"/>
      <c r="I728" s="10"/>
      <c r="J728" s="10"/>
      <c r="K728" s="10"/>
      <c r="L728" s="10"/>
      <c r="M728" s="10"/>
      <c r="N728" s="10"/>
      <c r="O728" s="10"/>
    </row>
    <row r="729" spans="2:15" x14ac:dyDescent="0.35">
      <c r="B729" s="10"/>
      <c r="C729" s="10"/>
      <c r="D729" s="10"/>
      <c r="E729" s="10"/>
      <c r="F729" s="10"/>
      <c r="G729" s="10"/>
      <c r="H729" s="12"/>
      <c r="I729" s="10"/>
      <c r="J729" s="10"/>
      <c r="K729" s="10"/>
      <c r="L729" s="10"/>
      <c r="M729" s="10"/>
      <c r="N729" s="10"/>
      <c r="O729" s="10"/>
    </row>
    <row r="730" spans="2:15" x14ac:dyDescent="0.35">
      <c r="B730" s="10"/>
      <c r="C730" s="10"/>
      <c r="D730" s="10"/>
      <c r="E730" s="10"/>
      <c r="F730" s="10"/>
      <c r="G730" s="10"/>
      <c r="H730" s="12"/>
      <c r="I730" s="10"/>
      <c r="J730" s="10"/>
      <c r="K730" s="10"/>
      <c r="L730" s="10"/>
      <c r="M730" s="10"/>
      <c r="N730" s="10"/>
      <c r="O730" s="10"/>
    </row>
    <row r="731" spans="2:15" x14ac:dyDescent="0.35">
      <c r="B731" s="10"/>
      <c r="C731" s="10"/>
      <c r="D731" s="10"/>
      <c r="E731" s="10"/>
      <c r="F731" s="10"/>
      <c r="G731" s="10"/>
      <c r="H731" s="12"/>
      <c r="I731" s="10"/>
      <c r="J731" s="10"/>
      <c r="K731" s="10"/>
      <c r="L731" s="10"/>
      <c r="M731" s="10"/>
      <c r="N731" s="10"/>
      <c r="O731" s="10"/>
    </row>
    <row r="732" spans="2:15" x14ac:dyDescent="0.35">
      <c r="B732" s="10"/>
      <c r="C732" s="10"/>
      <c r="D732" s="10"/>
      <c r="E732" s="10"/>
      <c r="F732" s="10"/>
      <c r="G732" s="10"/>
      <c r="H732" s="12"/>
      <c r="I732" s="10"/>
      <c r="J732" s="10"/>
      <c r="K732" s="10"/>
      <c r="L732" s="10"/>
      <c r="M732" s="10"/>
      <c r="N732" s="10"/>
      <c r="O732" s="10"/>
    </row>
    <row r="733" spans="2:15" x14ac:dyDescent="0.35">
      <c r="B733" s="10"/>
      <c r="C733" s="10"/>
      <c r="D733" s="10"/>
      <c r="E733" s="10"/>
      <c r="F733" s="10"/>
      <c r="G733" s="10"/>
      <c r="H733" s="12"/>
      <c r="I733" s="10"/>
      <c r="J733" s="10"/>
      <c r="K733" s="10"/>
      <c r="L733" s="10"/>
      <c r="M733" s="10"/>
      <c r="N733" s="10"/>
      <c r="O733" s="10"/>
    </row>
    <row r="734" spans="2:15" x14ac:dyDescent="0.35">
      <c r="B734" s="10"/>
      <c r="C734" s="10"/>
      <c r="D734" s="10"/>
      <c r="E734" s="10"/>
      <c r="F734" s="10"/>
      <c r="G734" s="10"/>
      <c r="H734" s="12"/>
      <c r="I734" s="10"/>
      <c r="J734" s="10"/>
      <c r="K734" s="10"/>
      <c r="L734" s="10"/>
      <c r="M734" s="10"/>
      <c r="N734" s="10"/>
      <c r="O734" s="10"/>
    </row>
    <row r="735" spans="2:15" x14ac:dyDescent="0.35">
      <c r="B735" s="10"/>
      <c r="C735" s="10"/>
      <c r="D735" s="10"/>
      <c r="E735" s="10"/>
      <c r="F735" s="10"/>
      <c r="G735" s="10"/>
      <c r="H735" s="12"/>
      <c r="I735" s="10"/>
      <c r="J735" s="10"/>
      <c r="K735" s="10"/>
      <c r="L735" s="10"/>
      <c r="M735" s="10"/>
      <c r="N735" s="10"/>
      <c r="O735" s="10"/>
    </row>
    <row r="736" spans="2:15" x14ac:dyDescent="0.35">
      <c r="B736" s="10"/>
      <c r="C736" s="10"/>
      <c r="D736" s="10"/>
      <c r="E736" s="10"/>
      <c r="F736" s="10"/>
      <c r="G736" s="10"/>
      <c r="H736" s="12"/>
      <c r="I736" s="10"/>
      <c r="J736" s="10"/>
      <c r="K736" s="10"/>
      <c r="L736" s="10"/>
      <c r="M736" s="10"/>
      <c r="N736" s="10"/>
      <c r="O736" s="10"/>
    </row>
    <row r="737" spans="2:15" x14ac:dyDescent="0.35">
      <c r="B737" s="10"/>
      <c r="C737" s="10"/>
      <c r="D737" s="10"/>
      <c r="E737" s="10"/>
      <c r="F737" s="10"/>
      <c r="G737" s="10"/>
      <c r="H737" s="12"/>
      <c r="I737" s="10"/>
      <c r="J737" s="10"/>
      <c r="K737" s="10"/>
      <c r="L737" s="10"/>
      <c r="M737" s="10"/>
      <c r="N737" s="10"/>
      <c r="O737" s="10"/>
    </row>
    <row r="738" spans="2:15" x14ac:dyDescent="0.35">
      <c r="B738" s="10"/>
      <c r="C738" s="10"/>
      <c r="D738" s="10"/>
      <c r="E738" s="10"/>
      <c r="F738" s="10"/>
      <c r="G738" s="10"/>
      <c r="H738" s="12"/>
      <c r="I738" s="10"/>
      <c r="J738" s="10"/>
      <c r="K738" s="10"/>
      <c r="L738" s="10"/>
      <c r="M738" s="10"/>
      <c r="N738" s="10"/>
      <c r="O738" s="10"/>
    </row>
    <row r="739" spans="2:15" x14ac:dyDescent="0.35">
      <c r="B739" s="10"/>
      <c r="C739" s="10"/>
      <c r="D739" s="10"/>
      <c r="E739" s="10"/>
      <c r="F739" s="10"/>
      <c r="G739" s="10"/>
      <c r="H739" s="12"/>
      <c r="I739" s="10"/>
      <c r="J739" s="10"/>
      <c r="K739" s="10"/>
      <c r="L739" s="10"/>
      <c r="M739" s="10"/>
      <c r="N739" s="10"/>
      <c r="O739" s="10"/>
    </row>
    <row r="740" spans="2:15" x14ac:dyDescent="0.35">
      <c r="B740" s="10"/>
      <c r="C740" s="10"/>
      <c r="D740" s="10"/>
      <c r="E740" s="10"/>
      <c r="F740" s="10"/>
      <c r="G740" s="10"/>
      <c r="H740" s="12"/>
      <c r="I740" s="10"/>
      <c r="J740" s="10"/>
      <c r="K740" s="10"/>
      <c r="L740" s="10"/>
      <c r="M740" s="10"/>
      <c r="N740" s="10"/>
      <c r="O740" s="10"/>
    </row>
    <row r="741" spans="2:15" x14ac:dyDescent="0.35">
      <c r="B741" s="10"/>
      <c r="C741" s="10"/>
      <c r="D741" s="10"/>
      <c r="E741" s="10"/>
      <c r="F741" s="10"/>
      <c r="G741" s="10"/>
      <c r="H741" s="12"/>
      <c r="I741" s="10"/>
      <c r="J741" s="10"/>
      <c r="K741" s="10"/>
      <c r="L741" s="10"/>
      <c r="M741" s="10"/>
      <c r="N741" s="10"/>
      <c r="O741" s="10"/>
    </row>
    <row r="742" spans="2:15" x14ac:dyDescent="0.35">
      <c r="B742" s="10"/>
      <c r="C742" s="10"/>
      <c r="D742" s="10"/>
      <c r="E742" s="10"/>
      <c r="F742" s="10"/>
      <c r="G742" s="10"/>
      <c r="H742" s="12"/>
      <c r="I742" s="10"/>
      <c r="J742" s="10"/>
      <c r="K742" s="10"/>
      <c r="L742" s="10"/>
      <c r="M742" s="10"/>
      <c r="N742" s="10"/>
      <c r="O742" s="10"/>
    </row>
    <row r="743" spans="2:15" x14ac:dyDescent="0.35">
      <c r="B743" s="10"/>
      <c r="C743" s="10"/>
      <c r="D743" s="10"/>
      <c r="E743" s="10"/>
      <c r="F743" s="10"/>
      <c r="G743" s="10"/>
      <c r="H743" s="12"/>
      <c r="I743" s="10"/>
      <c r="J743" s="10"/>
      <c r="K743" s="10"/>
      <c r="L743" s="10"/>
      <c r="M743" s="10"/>
      <c r="N743" s="10"/>
      <c r="O743" s="10"/>
    </row>
    <row r="744" spans="2:15" x14ac:dyDescent="0.35">
      <c r="B744" s="10"/>
      <c r="C744" s="10"/>
      <c r="D744" s="10"/>
      <c r="E744" s="10"/>
      <c r="F744" s="10"/>
      <c r="G744" s="10"/>
      <c r="H744" s="12"/>
      <c r="I744" s="10"/>
      <c r="J744" s="10"/>
      <c r="K744" s="10"/>
      <c r="L744" s="10"/>
      <c r="M744" s="10"/>
      <c r="N744" s="10"/>
      <c r="O744" s="10"/>
    </row>
    <row r="745" spans="2:15" x14ac:dyDescent="0.35">
      <c r="B745" s="10"/>
      <c r="C745" s="10"/>
      <c r="D745" s="10"/>
      <c r="E745" s="10"/>
      <c r="F745" s="10"/>
      <c r="G745" s="10"/>
      <c r="H745" s="12"/>
      <c r="I745" s="10"/>
      <c r="J745" s="10"/>
      <c r="K745" s="10"/>
      <c r="L745" s="10"/>
      <c r="M745" s="10"/>
      <c r="N745" s="10"/>
      <c r="O745" s="10"/>
    </row>
    <row r="746" spans="2:15" x14ac:dyDescent="0.35">
      <c r="B746" s="10"/>
      <c r="C746" s="10"/>
      <c r="D746" s="10"/>
      <c r="E746" s="10"/>
      <c r="F746" s="10"/>
      <c r="G746" s="10"/>
      <c r="H746" s="12"/>
      <c r="I746" s="10"/>
      <c r="J746" s="10"/>
      <c r="K746" s="10"/>
      <c r="L746" s="10"/>
      <c r="M746" s="10"/>
      <c r="N746" s="10"/>
      <c r="O746" s="10"/>
    </row>
    <row r="747" spans="2:15" x14ac:dyDescent="0.35">
      <c r="B747" s="10"/>
      <c r="C747" s="10"/>
      <c r="D747" s="10"/>
      <c r="E747" s="10"/>
      <c r="F747" s="10"/>
      <c r="G747" s="10"/>
      <c r="H747" s="12"/>
      <c r="I747" s="10"/>
      <c r="J747" s="10"/>
      <c r="K747" s="10"/>
      <c r="L747" s="10"/>
      <c r="M747" s="10"/>
      <c r="N747" s="10"/>
      <c r="O747" s="10"/>
    </row>
    <row r="748" spans="2:15" x14ac:dyDescent="0.35">
      <c r="B748" s="10"/>
      <c r="C748" s="10"/>
      <c r="D748" s="10"/>
      <c r="E748" s="10"/>
      <c r="F748" s="10"/>
      <c r="G748" s="10"/>
      <c r="H748" s="12"/>
      <c r="I748" s="10"/>
      <c r="J748" s="10"/>
      <c r="K748" s="10"/>
      <c r="L748" s="10"/>
      <c r="M748" s="10"/>
      <c r="N748" s="10"/>
      <c r="O748" s="10"/>
    </row>
    <row r="749" spans="2:15" x14ac:dyDescent="0.35">
      <c r="B749" s="10"/>
      <c r="C749" s="10"/>
      <c r="D749" s="10"/>
      <c r="E749" s="10"/>
      <c r="F749" s="10"/>
      <c r="G749" s="10"/>
      <c r="H749" s="12"/>
      <c r="I749" s="10"/>
      <c r="J749" s="10"/>
      <c r="K749" s="10"/>
      <c r="L749" s="10"/>
      <c r="M749" s="10"/>
      <c r="N749" s="10"/>
      <c r="O749" s="10"/>
    </row>
    <row r="750" spans="2:15" x14ac:dyDescent="0.35">
      <c r="B750" s="10"/>
      <c r="C750" s="10"/>
      <c r="D750" s="10"/>
      <c r="E750" s="10"/>
      <c r="F750" s="10"/>
      <c r="G750" s="10"/>
      <c r="H750" s="12"/>
      <c r="I750" s="10"/>
      <c r="J750" s="10"/>
      <c r="K750" s="10"/>
      <c r="L750" s="10"/>
      <c r="M750" s="10"/>
      <c r="N750" s="10"/>
      <c r="O750" s="10"/>
    </row>
    <row r="751" spans="2:15" x14ac:dyDescent="0.35">
      <c r="B751" s="10"/>
      <c r="C751" s="10"/>
      <c r="D751" s="10"/>
      <c r="E751" s="10"/>
      <c r="F751" s="10"/>
      <c r="G751" s="10"/>
      <c r="H751" s="12"/>
      <c r="I751" s="10"/>
      <c r="J751" s="10"/>
      <c r="K751" s="10"/>
      <c r="L751" s="10"/>
      <c r="M751" s="10"/>
      <c r="N751" s="10"/>
      <c r="O751" s="10"/>
    </row>
    <row r="752" spans="2:15" x14ac:dyDescent="0.35">
      <c r="B752" s="10"/>
      <c r="C752" s="10"/>
      <c r="D752" s="10"/>
      <c r="E752" s="10"/>
      <c r="F752" s="10"/>
      <c r="G752" s="10"/>
      <c r="H752" s="12"/>
      <c r="I752" s="10"/>
      <c r="J752" s="10"/>
      <c r="K752" s="10"/>
      <c r="L752" s="10"/>
      <c r="M752" s="10"/>
      <c r="N752" s="10"/>
      <c r="O752" s="10"/>
    </row>
    <row r="753" spans="2:15" x14ac:dyDescent="0.35">
      <c r="B753" s="10"/>
      <c r="C753" s="10"/>
      <c r="D753" s="10"/>
      <c r="E753" s="10"/>
      <c r="F753" s="10"/>
      <c r="G753" s="10"/>
      <c r="H753" s="12"/>
      <c r="I753" s="10"/>
      <c r="J753" s="10"/>
      <c r="K753" s="10"/>
      <c r="L753" s="10"/>
      <c r="M753" s="10"/>
      <c r="N753" s="10"/>
      <c r="O753" s="10"/>
    </row>
    <row r="754" spans="2:15" x14ac:dyDescent="0.35">
      <c r="B754" s="10"/>
      <c r="C754" s="10"/>
      <c r="D754" s="10"/>
      <c r="E754" s="10"/>
      <c r="F754" s="10"/>
      <c r="G754" s="10"/>
      <c r="H754" s="12"/>
      <c r="I754" s="10"/>
      <c r="J754" s="10"/>
      <c r="K754" s="10"/>
      <c r="L754" s="10"/>
      <c r="M754" s="10"/>
      <c r="N754" s="10"/>
      <c r="O754" s="10"/>
    </row>
    <row r="755" spans="2:15" x14ac:dyDescent="0.35">
      <c r="B755" s="10"/>
      <c r="C755" s="10"/>
      <c r="D755" s="10"/>
      <c r="E755" s="10"/>
      <c r="F755" s="10"/>
      <c r="G755" s="10"/>
      <c r="H755" s="12"/>
      <c r="I755" s="10"/>
      <c r="J755" s="10"/>
      <c r="K755" s="10"/>
      <c r="L755" s="10"/>
      <c r="M755" s="10"/>
      <c r="N755" s="10"/>
      <c r="O755" s="10"/>
    </row>
    <row r="756" spans="2:15" x14ac:dyDescent="0.35">
      <c r="B756" s="10"/>
      <c r="C756" s="10"/>
      <c r="D756" s="10"/>
      <c r="E756" s="10"/>
      <c r="F756" s="10"/>
      <c r="G756" s="10"/>
      <c r="H756" s="12"/>
      <c r="I756" s="10"/>
      <c r="J756" s="10"/>
      <c r="K756" s="10"/>
      <c r="L756" s="10"/>
      <c r="M756" s="10"/>
      <c r="N756" s="10"/>
      <c r="O756" s="10"/>
    </row>
    <row r="757" spans="2:15" x14ac:dyDescent="0.35">
      <c r="B757" s="10"/>
      <c r="C757" s="10"/>
      <c r="D757" s="10"/>
      <c r="E757" s="10"/>
      <c r="F757" s="10"/>
      <c r="G757" s="10"/>
      <c r="H757" s="12"/>
      <c r="I757" s="10"/>
      <c r="J757" s="10"/>
      <c r="K757" s="10"/>
      <c r="L757" s="10"/>
      <c r="M757" s="10"/>
      <c r="N757" s="10"/>
      <c r="O757" s="10"/>
    </row>
    <row r="758" spans="2:15" x14ac:dyDescent="0.35">
      <c r="B758" s="10"/>
      <c r="C758" s="10"/>
      <c r="D758" s="10"/>
      <c r="E758" s="10"/>
      <c r="F758" s="10"/>
      <c r="G758" s="10"/>
      <c r="H758" s="12"/>
      <c r="I758" s="10"/>
      <c r="J758" s="10"/>
      <c r="K758" s="10"/>
      <c r="L758" s="10"/>
      <c r="M758" s="10"/>
      <c r="N758" s="10"/>
      <c r="O758" s="10"/>
    </row>
    <row r="759" spans="2:15" x14ac:dyDescent="0.35">
      <c r="B759" s="10"/>
      <c r="C759" s="10"/>
      <c r="D759" s="10"/>
      <c r="E759" s="10"/>
      <c r="F759" s="10"/>
      <c r="G759" s="10"/>
      <c r="H759" s="12"/>
      <c r="I759" s="10"/>
      <c r="J759" s="10"/>
      <c r="K759" s="10"/>
      <c r="L759" s="10"/>
      <c r="M759" s="10"/>
      <c r="N759" s="10"/>
      <c r="O759" s="10"/>
    </row>
    <row r="760" spans="2:15" x14ac:dyDescent="0.35">
      <c r="B760" s="10"/>
      <c r="C760" s="10"/>
      <c r="D760" s="10"/>
      <c r="E760" s="10"/>
      <c r="F760" s="10"/>
      <c r="G760" s="10"/>
      <c r="H760" s="12"/>
      <c r="I760" s="10"/>
      <c r="J760" s="10"/>
      <c r="K760" s="10"/>
      <c r="L760" s="10"/>
      <c r="M760" s="10"/>
      <c r="N760" s="10"/>
      <c r="O760" s="10"/>
    </row>
    <row r="761" spans="2:15" x14ac:dyDescent="0.35">
      <c r="B761" s="10"/>
      <c r="C761" s="10"/>
      <c r="D761" s="10"/>
      <c r="E761" s="10"/>
      <c r="F761" s="10"/>
      <c r="G761" s="10"/>
      <c r="H761" s="12"/>
      <c r="I761" s="10"/>
      <c r="J761" s="10"/>
      <c r="K761" s="10"/>
      <c r="L761" s="10"/>
      <c r="M761" s="10"/>
      <c r="N761" s="10"/>
      <c r="O761" s="10"/>
    </row>
    <row r="762" spans="2:15" x14ac:dyDescent="0.35">
      <c r="B762" s="10"/>
      <c r="C762" s="10"/>
      <c r="D762" s="10"/>
      <c r="E762" s="10"/>
      <c r="F762" s="10"/>
      <c r="G762" s="10"/>
      <c r="H762" s="12"/>
      <c r="I762" s="10"/>
      <c r="J762" s="10"/>
      <c r="K762" s="10"/>
      <c r="L762" s="10"/>
      <c r="M762" s="10"/>
      <c r="N762" s="10"/>
      <c r="O762" s="10"/>
    </row>
    <row r="763" spans="2:15" x14ac:dyDescent="0.35">
      <c r="B763" s="10"/>
      <c r="C763" s="10"/>
      <c r="D763" s="10"/>
      <c r="E763" s="10"/>
      <c r="F763" s="10"/>
      <c r="G763" s="10"/>
      <c r="H763" s="12"/>
      <c r="I763" s="10"/>
      <c r="J763" s="10"/>
      <c r="K763" s="10"/>
      <c r="L763" s="10"/>
      <c r="M763" s="10"/>
      <c r="N763" s="10"/>
      <c r="O763" s="10"/>
    </row>
    <row r="764" spans="2:15" x14ac:dyDescent="0.35">
      <c r="B764" s="10"/>
      <c r="C764" s="10"/>
      <c r="D764" s="10"/>
      <c r="E764" s="10"/>
      <c r="F764" s="10"/>
      <c r="G764" s="10"/>
      <c r="H764" s="12"/>
      <c r="I764" s="10"/>
      <c r="J764" s="10"/>
      <c r="K764" s="10"/>
      <c r="L764" s="10"/>
      <c r="M764" s="10"/>
      <c r="N764" s="10"/>
      <c r="O764" s="10"/>
    </row>
    <row r="765" spans="2:15" x14ac:dyDescent="0.35">
      <c r="B765" s="10"/>
      <c r="C765" s="10"/>
      <c r="D765" s="10"/>
      <c r="E765" s="10"/>
      <c r="F765" s="10"/>
      <c r="G765" s="10"/>
      <c r="H765" s="12"/>
      <c r="I765" s="10"/>
      <c r="J765" s="10"/>
      <c r="K765" s="10"/>
      <c r="L765" s="10"/>
      <c r="M765" s="10"/>
      <c r="N765" s="10"/>
      <c r="O765" s="10"/>
    </row>
    <row r="766" spans="2:15" x14ac:dyDescent="0.35">
      <c r="B766" s="10"/>
      <c r="C766" s="10"/>
      <c r="D766" s="10"/>
      <c r="E766" s="10"/>
      <c r="F766" s="10"/>
      <c r="G766" s="10"/>
      <c r="H766" s="12"/>
      <c r="I766" s="10"/>
      <c r="J766" s="10"/>
      <c r="K766" s="10"/>
      <c r="L766" s="10"/>
      <c r="M766" s="10"/>
      <c r="N766" s="10"/>
      <c r="O766" s="10"/>
    </row>
    <row r="767" spans="2:15" x14ac:dyDescent="0.35">
      <c r="B767" s="10"/>
      <c r="C767" s="10"/>
      <c r="D767" s="10"/>
      <c r="E767" s="10"/>
      <c r="F767" s="10"/>
      <c r="G767" s="10"/>
      <c r="H767" s="12"/>
      <c r="I767" s="10"/>
      <c r="J767" s="10"/>
      <c r="K767" s="10"/>
      <c r="L767" s="10"/>
      <c r="M767" s="10"/>
      <c r="N767" s="10"/>
      <c r="O767" s="10"/>
    </row>
    <row r="768" spans="2:15" x14ac:dyDescent="0.35">
      <c r="B768" s="10"/>
      <c r="C768" s="10"/>
      <c r="D768" s="10"/>
      <c r="E768" s="10"/>
      <c r="F768" s="10"/>
      <c r="G768" s="10"/>
      <c r="H768" s="12"/>
      <c r="I768" s="10"/>
      <c r="J768" s="10"/>
      <c r="K768" s="10"/>
      <c r="L768" s="10"/>
      <c r="M768" s="10"/>
      <c r="N768" s="10"/>
      <c r="O768" s="10"/>
    </row>
    <row r="769" spans="2:15" x14ac:dyDescent="0.35">
      <c r="B769" s="10"/>
      <c r="C769" s="10"/>
      <c r="D769" s="10"/>
      <c r="E769" s="10"/>
      <c r="F769" s="10"/>
      <c r="G769" s="10"/>
      <c r="H769" s="12"/>
      <c r="I769" s="10"/>
      <c r="J769" s="10"/>
      <c r="K769" s="10"/>
      <c r="L769" s="10"/>
      <c r="M769" s="10"/>
      <c r="N769" s="10"/>
      <c r="O769" s="10"/>
    </row>
    <row r="770" spans="2:15" x14ac:dyDescent="0.35">
      <c r="B770" s="10"/>
      <c r="C770" s="10"/>
      <c r="D770" s="10"/>
      <c r="E770" s="10"/>
      <c r="F770" s="10"/>
      <c r="G770" s="10"/>
      <c r="H770" s="12"/>
      <c r="I770" s="10"/>
      <c r="J770" s="10"/>
      <c r="K770" s="10"/>
      <c r="L770" s="10"/>
      <c r="M770" s="10"/>
      <c r="N770" s="10"/>
      <c r="O770" s="10"/>
    </row>
    <row r="771" spans="2:15" x14ac:dyDescent="0.35">
      <c r="B771" s="10"/>
      <c r="C771" s="10"/>
      <c r="D771" s="10"/>
      <c r="E771" s="10"/>
      <c r="F771" s="10"/>
      <c r="G771" s="10"/>
      <c r="H771" s="12"/>
      <c r="I771" s="10"/>
      <c r="J771" s="10"/>
      <c r="K771" s="10"/>
      <c r="L771" s="10"/>
      <c r="M771" s="10"/>
      <c r="N771" s="10"/>
      <c r="O771" s="10"/>
    </row>
    <row r="772" spans="2:15" x14ac:dyDescent="0.35">
      <c r="B772" s="10"/>
      <c r="C772" s="10"/>
      <c r="D772" s="10"/>
      <c r="E772" s="10"/>
      <c r="F772" s="10"/>
      <c r="G772" s="10"/>
      <c r="H772" s="12"/>
      <c r="I772" s="10"/>
      <c r="J772" s="10"/>
      <c r="K772" s="10"/>
      <c r="L772" s="10"/>
      <c r="M772" s="10"/>
      <c r="N772" s="10"/>
      <c r="O772" s="10"/>
    </row>
    <row r="773" spans="2:15" x14ac:dyDescent="0.35">
      <c r="B773" s="10"/>
      <c r="C773" s="10"/>
      <c r="D773" s="10"/>
      <c r="E773" s="10"/>
      <c r="F773" s="10"/>
      <c r="G773" s="10"/>
      <c r="H773" s="12"/>
      <c r="I773" s="10"/>
      <c r="J773" s="10"/>
      <c r="K773" s="10"/>
      <c r="L773" s="10"/>
      <c r="M773" s="10"/>
      <c r="N773" s="10"/>
      <c r="O773" s="10"/>
    </row>
    <row r="774" spans="2:15" x14ac:dyDescent="0.35">
      <c r="B774" s="10"/>
      <c r="C774" s="10"/>
      <c r="D774" s="10"/>
      <c r="E774" s="10"/>
      <c r="F774" s="10"/>
      <c r="G774" s="10"/>
      <c r="H774" s="12"/>
      <c r="I774" s="10"/>
      <c r="J774" s="10"/>
      <c r="K774" s="10"/>
      <c r="L774" s="10"/>
      <c r="M774" s="10"/>
      <c r="N774" s="10"/>
      <c r="O774" s="10"/>
    </row>
    <row r="775" spans="2:15" x14ac:dyDescent="0.35">
      <c r="B775" s="10"/>
      <c r="C775" s="10"/>
      <c r="D775" s="10"/>
      <c r="E775" s="10"/>
      <c r="F775" s="10"/>
      <c r="G775" s="10"/>
      <c r="H775" s="12"/>
      <c r="I775" s="10"/>
      <c r="J775" s="10"/>
      <c r="K775" s="10"/>
      <c r="L775" s="10"/>
      <c r="M775" s="10"/>
      <c r="N775" s="10"/>
      <c r="O775" s="10"/>
    </row>
    <row r="776" spans="2:15" x14ac:dyDescent="0.35">
      <c r="B776" s="10"/>
      <c r="C776" s="10"/>
      <c r="D776" s="10"/>
      <c r="E776" s="10"/>
      <c r="F776" s="10"/>
      <c r="G776" s="10"/>
      <c r="H776" s="12"/>
      <c r="I776" s="10"/>
      <c r="J776" s="10"/>
      <c r="K776" s="10"/>
      <c r="L776" s="10"/>
      <c r="M776" s="10"/>
      <c r="N776" s="10"/>
      <c r="O776" s="10"/>
    </row>
    <row r="777" spans="2:15" x14ac:dyDescent="0.35">
      <c r="B777" s="10"/>
      <c r="C777" s="10"/>
      <c r="D777" s="10"/>
      <c r="E777" s="10"/>
      <c r="F777" s="10"/>
      <c r="G777" s="10"/>
      <c r="H777" s="12"/>
      <c r="I777" s="10"/>
      <c r="J777" s="10"/>
      <c r="K777" s="10"/>
      <c r="L777" s="10"/>
      <c r="M777" s="10"/>
      <c r="N777" s="10"/>
      <c r="O777" s="10"/>
    </row>
    <row r="778" spans="2:15" x14ac:dyDescent="0.35">
      <c r="B778" s="10"/>
      <c r="C778" s="10"/>
      <c r="D778" s="10"/>
      <c r="E778" s="10"/>
      <c r="F778" s="10"/>
      <c r="G778" s="10"/>
      <c r="H778" s="12"/>
      <c r="I778" s="10"/>
      <c r="J778" s="10"/>
      <c r="K778" s="10"/>
      <c r="L778" s="10"/>
      <c r="M778" s="10"/>
      <c r="N778" s="10"/>
      <c r="O778" s="10"/>
    </row>
    <row r="779" spans="2:15" x14ac:dyDescent="0.35">
      <c r="B779" s="10"/>
      <c r="C779" s="10"/>
      <c r="D779" s="10"/>
      <c r="E779" s="10"/>
      <c r="F779" s="10"/>
      <c r="G779" s="10"/>
      <c r="H779" s="12"/>
      <c r="I779" s="10"/>
      <c r="J779" s="10"/>
      <c r="K779" s="10"/>
      <c r="L779" s="10"/>
      <c r="M779" s="10"/>
      <c r="N779" s="10"/>
      <c r="O779" s="10"/>
    </row>
    <row r="780" spans="2:15" x14ac:dyDescent="0.35">
      <c r="B780" s="10"/>
      <c r="C780" s="10"/>
      <c r="D780" s="10"/>
      <c r="E780" s="10"/>
      <c r="F780" s="10"/>
      <c r="G780" s="10"/>
      <c r="H780" s="12"/>
      <c r="I780" s="10"/>
      <c r="J780" s="10"/>
      <c r="K780" s="10"/>
      <c r="L780" s="10"/>
      <c r="M780" s="10"/>
      <c r="N780" s="10"/>
      <c r="O780" s="10"/>
    </row>
    <row r="781" spans="2:15" x14ac:dyDescent="0.35">
      <c r="B781" s="10"/>
      <c r="C781" s="10"/>
      <c r="D781" s="10"/>
      <c r="E781" s="10"/>
      <c r="F781" s="10"/>
      <c r="G781" s="10"/>
      <c r="H781" s="12"/>
      <c r="I781" s="10"/>
      <c r="J781" s="10"/>
      <c r="K781" s="10"/>
      <c r="L781" s="10"/>
      <c r="M781" s="10"/>
      <c r="N781" s="10"/>
      <c r="O781" s="10"/>
    </row>
    <row r="782" spans="2:15" x14ac:dyDescent="0.35">
      <c r="B782" s="10"/>
      <c r="C782" s="10"/>
      <c r="D782" s="10"/>
      <c r="E782" s="10"/>
      <c r="F782" s="10"/>
      <c r="G782" s="10"/>
      <c r="H782" s="12"/>
      <c r="I782" s="10"/>
      <c r="J782" s="10"/>
      <c r="K782" s="10"/>
      <c r="L782" s="10"/>
      <c r="M782" s="10"/>
      <c r="N782" s="10"/>
      <c r="O782" s="10"/>
    </row>
    <row r="783" spans="2:15" x14ac:dyDescent="0.35">
      <c r="B783" s="10"/>
      <c r="C783" s="10"/>
      <c r="D783" s="10"/>
      <c r="E783" s="10"/>
      <c r="F783" s="10"/>
      <c r="G783" s="10"/>
      <c r="H783" s="12"/>
      <c r="I783" s="10"/>
      <c r="J783" s="10"/>
      <c r="K783" s="10"/>
      <c r="L783" s="10"/>
      <c r="M783" s="10"/>
      <c r="N783" s="10"/>
      <c r="O783" s="10"/>
    </row>
    <row r="784" spans="2:15" x14ac:dyDescent="0.35">
      <c r="B784" s="10"/>
      <c r="C784" s="10"/>
      <c r="D784" s="10"/>
      <c r="E784" s="10"/>
      <c r="F784" s="10"/>
      <c r="G784" s="10"/>
      <c r="H784" s="12"/>
      <c r="I784" s="10"/>
      <c r="J784" s="10"/>
      <c r="K784" s="10"/>
      <c r="L784" s="10"/>
      <c r="M784" s="10"/>
      <c r="N784" s="10"/>
      <c r="O784" s="10"/>
    </row>
    <row r="785" spans="2:15" x14ac:dyDescent="0.35">
      <c r="B785" s="10"/>
      <c r="C785" s="10"/>
      <c r="D785" s="10"/>
      <c r="E785" s="10"/>
      <c r="F785" s="10"/>
      <c r="G785" s="10"/>
      <c r="H785" s="12"/>
      <c r="I785" s="10"/>
      <c r="J785" s="10"/>
      <c r="K785" s="10"/>
      <c r="L785" s="10"/>
      <c r="M785" s="10"/>
      <c r="N785" s="10"/>
      <c r="O785" s="10"/>
    </row>
    <row r="786" spans="2:15" x14ac:dyDescent="0.35">
      <c r="B786" s="10"/>
      <c r="C786" s="10"/>
      <c r="D786" s="10"/>
      <c r="E786" s="10"/>
      <c r="F786" s="10"/>
      <c r="G786" s="10"/>
      <c r="H786" s="12"/>
      <c r="I786" s="10"/>
      <c r="J786" s="10"/>
      <c r="K786" s="10"/>
      <c r="L786" s="10"/>
      <c r="M786" s="10"/>
      <c r="N786" s="10"/>
      <c r="O786" s="10"/>
    </row>
    <row r="787" spans="2:15" x14ac:dyDescent="0.35">
      <c r="B787" s="10"/>
      <c r="C787" s="10"/>
      <c r="D787" s="10"/>
      <c r="E787" s="10"/>
      <c r="F787" s="10"/>
      <c r="G787" s="10"/>
      <c r="H787" s="12"/>
      <c r="I787" s="10"/>
      <c r="J787" s="10"/>
      <c r="K787" s="10"/>
      <c r="L787" s="10"/>
      <c r="M787" s="10"/>
      <c r="N787" s="10"/>
      <c r="O787" s="10"/>
    </row>
    <row r="788" spans="2:15" x14ac:dyDescent="0.35">
      <c r="B788" s="10"/>
      <c r="C788" s="10"/>
      <c r="D788" s="10"/>
      <c r="E788" s="10"/>
      <c r="F788" s="10"/>
      <c r="G788" s="10"/>
      <c r="H788" s="12"/>
      <c r="I788" s="10"/>
      <c r="J788" s="10"/>
      <c r="K788" s="10"/>
      <c r="L788" s="10"/>
      <c r="M788" s="10"/>
      <c r="N788" s="10"/>
      <c r="O788" s="10"/>
    </row>
    <row r="789" spans="2:15" x14ac:dyDescent="0.35">
      <c r="B789" s="10"/>
      <c r="C789" s="10"/>
      <c r="D789" s="10"/>
      <c r="E789" s="10"/>
      <c r="F789" s="10"/>
      <c r="G789" s="10"/>
      <c r="H789" s="12"/>
      <c r="I789" s="10"/>
      <c r="J789" s="10"/>
      <c r="K789" s="10"/>
      <c r="L789" s="10"/>
      <c r="M789" s="10"/>
      <c r="N789" s="10"/>
      <c r="O789" s="10"/>
    </row>
    <row r="790" spans="2:15" x14ac:dyDescent="0.35">
      <c r="B790" s="10"/>
      <c r="C790" s="10"/>
      <c r="D790" s="10"/>
      <c r="E790" s="10"/>
      <c r="F790" s="10"/>
      <c r="G790" s="10"/>
      <c r="H790" s="12"/>
      <c r="I790" s="10"/>
      <c r="J790" s="10"/>
      <c r="K790" s="10"/>
      <c r="L790" s="10"/>
      <c r="M790" s="10"/>
      <c r="N790" s="10"/>
      <c r="O790" s="10"/>
    </row>
    <row r="791" spans="2:15" x14ac:dyDescent="0.35">
      <c r="B791" s="10"/>
      <c r="C791" s="10"/>
      <c r="D791" s="10"/>
      <c r="E791" s="10"/>
      <c r="F791" s="10"/>
      <c r="G791" s="10"/>
      <c r="H791" s="12"/>
      <c r="I791" s="10"/>
      <c r="J791" s="10"/>
      <c r="K791" s="10"/>
      <c r="L791" s="10"/>
      <c r="M791" s="10"/>
      <c r="N791" s="10"/>
      <c r="O791" s="10"/>
    </row>
    <row r="792" spans="2:15" x14ac:dyDescent="0.35">
      <c r="B792" s="10"/>
      <c r="C792" s="10"/>
      <c r="D792" s="10"/>
      <c r="E792" s="10"/>
      <c r="F792" s="10"/>
      <c r="G792" s="10"/>
      <c r="H792" s="12"/>
      <c r="I792" s="10"/>
      <c r="J792" s="10"/>
      <c r="K792" s="10"/>
      <c r="L792" s="10"/>
      <c r="M792" s="10"/>
      <c r="N792" s="10"/>
      <c r="O792" s="10"/>
    </row>
    <row r="793" spans="2:15" x14ac:dyDescent="0.35">
      <c r="B793" s="10"/>
      <c r="C793" s="10"/>
      <c r="D793" s="10"/>
      <c r="E793" s="10"/>
      <c r="F793" s="10"/>
      <c r="G793" s="10"/>
      <c r="H793" s="12"/>
      <c r="I793" s="10"/>
      <c r="J793" s="10"/>
      <c r="K793" s="10"/>
      <c r="L793" s="10"/>
      <c r="M793" s="10"/>
      <c r="N793" s="10"/>
      <c r="O793" s="10"/>
    </row>
    <row r="794" spans="2:15" x14ac:dyDescent="0.35">
      <c r="B794" s="10"/>
      <c r="C794" s="10"/>
      <c r="D794" s="10"/>
      <c r="E794" s="10"/>
      <c r="F794" s="10"/>
      <c r="G794" s="10"/>
      <c r="H794" s="12"/>
      <c r="I794" s="10"/>
      <c r="J794" s="10"/>
      <c r="K794" s="10"/>
      <c r="L794" s="10"/>
      <c r="M794" s="10"/>
      <c r="N794" s="10"/>
      <c r="O794" s="10"/>
    </row>
    <row r="795" spans="2:15" x14ac:dyDescent="0.35">
      <c r="B795" s="10"/>
      <c r="C795" s="10"/>
      <c r="D795" s="10"/>
      <c r="E795" s="10"/>
      <c r="F795" s="10"/>
      <c r="G795" s="10"/>
      <c r="H795" s="12"/>
      <c r="I795" s="10"/>
      <c r="J795" s="10"/>
      <c r="K795" s="10"/>
      <c r="L795" s="10"/>
      <c r="M795" s="10"/>
      <c r="N795" s="10"/>
      <c r="O795" s="10"/>
    </row>
    <row r="796" spans="2:15" x14ac:dyDescent="0.35">
      <c r="B796" s="10"/>
      <c r="C796" s="10"/>
      <c r="D796" s="10"/>
      <c r="E796" s="10"/>
      <c r="F796" s="10"/>
      <c r="G796" s="10"/>
      <c r="H796" s="12"/>
      <c r="I796" s="10"/>
      <c r="J796" s="10"/>
      <c r="K796" s="10"/>
      <c r="L796" s="10"/>
      <c r="M796" s="10"/>
      <c r="N796" s="10"/>
      <c r="O796" s="10"/>
    </row>
    <row r="797" spans="2:15" x14ac:dyDescent="0.35">
      <c r="B797" s="10"/>
      <c r="C797" s="10"/>
      <c r="D797" s="10"/>
      <c r="E797" s="10"/>
      <c r="F797" s="10"/>
      <c r="G797" s="10"/>
      <c r="H797" s="12"/>
      <c r="I797" s="10"/>
      <c r="J797" s="10"/>
      <c r="K797" s="10"/>
      <c r="L797" s="10"/>
      <c r="M797" s="10"/>
      <c r="N797" s="10"/>
      <c r="O797" s="10"/>
    </row>
    <row r="798" spans="2:15" x14ac:dyDescent="0.35">
      <c r="B798" s="10"/>
      <c r="C798" s="10"/>
      <c r="D798" s="10"/>
      <c r="E798" s="10"/>
      <c r="F798" s="10"/>
      <c r="G798" s="10"/>
      <c r="H798" s="12"/>
      <c r="I798" s="10"/>
      <c r="J798" s="10"/>
      <c r="K798" s="10"/>
      <c r="L798" s="10"/>
      <c r="M798" s="10"/>
      <c r="N798" s="10"/>
      <c r="O798" s="10"/>
    </row>
    <row r="799" spans="2:15" x14ac:dyDescent="0.35">
      <c r="B799" s="10"/>
      <c r="C799" s="10"/>
      <c r="D799" s="10"/>
      <c r="E799" s="10"/>
      <c r="F799" s="10"/>
      <c r="G799" s="10"/>
      <c r="H799" s="12"/>
      <c r="I799" s="10"/>
      <c r="J799" s="10"/>
      <c r="K799" s="10"/>
      <c r="L799" s="10"/>
      <c r="M799" s="10"/>
      <c r="N799" s="10"/>
      <c r="O799" s="10"/>
    </row>
    <row r="800" spans="2:15" x14ac:dyDescent="0.35">
      <c r="B800" s="10"/>
      <c r="C800" s="10"/>
      <c r="D800" s="10"/>
      <c r="E800" s="10"/>
      <c r="F800" s="10"/>
      <c r="G800" s="10"/>
      <c r="H800" s="12"/>
      <c r="I800" s="10"/>
      <c r="J800" s="10"/>
      <c r="K800" s="10"/>
      <c r="L800" s="10"/>
      <c r="M800" s="10"/>
      <c r="N800" s="10"/>
      <c r="O800" s="10"/>
    </row>
    <row r="801" spans="2:15" x14ac:dyDescent="0.35">
      <c r="B801" s="10"/>
      <c r="C801" s="10"/>
      <c r="D801" s="10"/>
      <c r="E801" s="10"/>
      <c r="F801" s="10"/>
      <c r="G801" s="10"/>
      <c r="H801" s="12"/>
      <c r="I801" s="10"/>
      <c r="J801" s="10"/>
      <c r="K801" s="10"/>
      <c r="L801" s="10"/>
      <c r="M801" s="10"/>
      <c r="N801" s="10"/>
      <c r="O801" s="10"/>
    </row>
    <row r="802" spans="2:15" x14ac:dyDescent="0.35">
      <c r="B802" s="10"/>
      <c r="C802" s="10"/>
      <c r="D802" s="10"/>
      <c r="E802" s="10"/>
      <c r="F802" s="10"/>
      <c r="G802" s="10"/>
      <c r="H802" s="12"/>
      <c r="I802" s="10"/>
      <c r="J802" s="10"/>
      <c r="K802" s="10"/>
      <c r="L802" s="10"/>
      <c r="M802" s="10"/>
      <c r="N802" s="10"/>
      <c r="O802" s="10"/>
    </row>
    <row r="803" spans="2:15" x14ac:dyDescent="0.35">
      <c r="B803" s="10"/>
      <c r="C803" s="10"/>
      <c r="D803" s="10"/>
      <c r="E803" s="10"/>
      <c r="F803" s="10"/>
      <c r="G803" s="10"/>
      <c r="H803" s="12"/>
      <c r="I803" s="10"/>
      <c r="J803" s="10"/>
      <c r="K803" s="10"/>
      <c r="L803" s="10"/>
      <c r="M803" s="10"/>
      <c r="N803" s="10"/>
      <c r="O803" s="10"/>
    </row>
    <row r="804" spans="2:15" x14ac:dyDescent="0.35">
      <c r="B804" s="10"/>
      <c r="C804" s="10"/>
      <c r="D804" s="10"/>
      <c r="E804" s="10"/>
      <c r="F804" s="10"/>
      <c r="G804" s="10"/>
      <c r="H804" s="12"/>
      <c r="I804" s="10"/>
      <c r="J804" s="10"/>
      <c r="K804" s="10"/>
      <c r="L804" s="10"/>
      <c r="M804" s="10"/>
      <c r="N804" s="10"/>
      <c r="O804" s="10"/>
    </row>
    <row r="805" spans="2:15" x14ac:dyDescent="0.35">
      <c r="B805" s="10"/>
      <c r="C805" s="10"/>
      <c r="D805" s="10"/>
      <c r="E805" s="10"/>
      <c r="F805" s="10"/>
      <c r="G805" s="10"/>
      <c r="H805" s="12"/>
      <c r="I805" s="10"/>
      <c r="J805" s="10"/>
      <c r="K805" s="10"/>
      <c r="L805" s="10"/>
      <c r="M805" s="10"/>
      <c r="N805" s="10"/>
      <c r="O805" s="10"/>
    </row>
    <row r="806" spans="2:15" x14ac:dyDescent="0.35">
      <c r="B806" s="10"/>
      <c r="C806" s="10"/>
      <c r="D806" s="10"/>
      <c r="E806" s="10"/>
      <c r="F806" s="10"/>
      <c r="G806" s="10"/>
      <c r="H806" s="12"/>
      <c r="I806" s="10"/>
      <c r="J806" s="10"/>
      <c r="K806" s="10"/>
      <c r="L806" s="10"/>
      <c r="M806" s="10"/>
      <c r="N806" s="10"/>
      <c r="O806" s="10"/>
    </row>
    <row r="807" spans="2:15" x14ac:dyDescent="0.35">
      <c r="B807" s="10"/>
      <c r="C807" s="10"/>
      <c r="D807" s="10"/>
      <c r="E807" s="10"/>
      <c r="F807" s="10"/>
      <c r="G807" s="10"/>
      <c r="H807" s="12"/>
      <c r="I807" s="10"/>
      <c r="J807" s="10"/>
      <c r="K807" s="10"/>
      <c r="L807" s="10"/>
      <c r="M807" s="10"/>
      <c r="N807" s="10"/>
      <c r="O807" s="10"/>
    </row>
    <row r="808" spans="2:15" x14ac:dyDescent="0.35">
      <c r="B808" s="10"/>
      <c r="C808" s="10"/>
      <c r="D808" s="10"/>
      <c r="E808" s="10"/>
      <c r="F808" s="10"/>
      <c r="G808" s="10"/>
      <c r="H808" s="12"/>
      <c r="I808" s="10"/>
      <c r="J808" s="10"/>
      <c r="K808" s="10"/>
      <c r="L808" s="10"/>
      <c r="M808" s="10"/>
      <c r="N808" s="10"/>
      <c r="O808" s="10"/>
    </row>
    <row r="809" spans="2:15" x14ac:dyDescent="0.35">
      <c r="B809" s="10"/>
      <c r="C809" s="10"/>
      <c r="D809" s="10"/>
      <c r="E809" s="10"/>
      <c r="F809" s="10"/>
      <c r="G809" s="10"/>
      <c r="H809" s="12"/>
      <c r="I809" s="10"/>
      <c r="J809" s="10"/>
      <c r="K809" s="10"/>
      <c r="L809" s="10"/>
      <c r="M809" s="10"/>
      <c r="N809" s="10"/>
      <c r="O809" s="10"/>
    </row>
    <row r="810" spans="2:15" x14ac:dyDescent="0.35">
      <c r="B810" s="10"/>
      <c r="C810" s="10"/>
      <c r="D810" s="10"/>
      <c r="E810" s="10"/>
      <c r="F810" s="10"/>
      <c r="G810" s="10"/>
      <c r="H810" s="12"/>
      <c r="I810" s="10"/>
      <c r="J810" s="10"/>
      <c r="K810" s="10"/>
      <c r="L810" s="10"/>
      <c r="M810" s="10"/>
      <c r="N810" s="10"/>
      <c r="O810" s="10"/>
    </row>
    <row r="811" spans="2:15" x14ac:dyDescent="0.35">
      <c r="B811" s="10"/>
      <c r="C811" s="10"/>
      <c r="D811" s="10"/>
      <c r="E811" s="10"/>
      <c r="F811" s="10"/>
      <c r="G811" s="10"/>
      <c r="H811" s="12"/>
      <c r="I811" s="10"/>
      <c r="J811" s="10"/>
      <c r="K811" s="10"/>
      <c r="L811" s="10"/>
      <c r="M811" s="10"/>
      <c r="N811" s="10"/>
      <c r="O811" s="10"/>
    </row>
    <row r="812" spans="2:15" x14ac:dyDescent="0.35">
      <c r="B812" s="10"/>
      <c r="C812" s="10"/>
      <c r="D812" s="10"/>
      <c r="E812" s="10"/>
      <c r="F812" s="10"/>
      <c r="G812" s="10"/>
      <c r="H812" s="12"/>
      <c r="I812" s="10"/>
      <c r="J812" s="10"/>
      <c r="K812" s="10"/>
      <c r="L812" s="10"/>
      <c r="M812" s="10"/>
      <c r="N812" s="10"/>
      <c r="O812" s="10"/>
    </row>
    <row r="813" spans="2:15" x14ac:dyDescent="0.35">
      <c r="B813" s="10"/>
      <c r="C813" s="10"/>
      <c r="D813" s="10"/>
      <c r="E813" s="10"/>
      <c r="F813" s="10"/>
      <c r="G813" s="10"/>
      <c r="H813" s="12"/>
      <c r="I813" s="10"/>
      <c r="J813" s="10"/>
      <c r="K813" s="10"/>
      <c r="L813" s="10"/>
      <c r="M813" s="10"/>
      <c r="N813" s="10"/>
      <c r="O813" s="10"/>
    </row>
    <row r="814" spans="2:15" x14ac:dyDescent="0.35">
      <c r="B814" s="10"/>
      <c r="C814" s="10"/>
      <c r="D814" s="10"/>
      <c r="E814" s="10"/>
      <c r="F814" s="10"/>
      <c r="G814" s="10"/>
      <c r="H814" s="12"/>
      <c r="I814" s="10"/>
      <c r="J814" s="10"/>
      <c r="K814" s="10"/>
      <c r="L814" s="10"/>
      <c r="M814" s="10"/>
      <c r="N814" s="10"/>
      <c r="O814" s="10"/>
    </row>
    <row r="815" spans="2:15" x14ac:dyDescent="0.35">
      <c r="B815" s="10"/>
      <c r="C815" s="10"/>
      <c r="D815" s="10"/>
      <c r="E815" s="10"/>
      <c r="F815" s="10"/>
      <c r="G815" s="10"/>
      <c r="H815" s="12"/>
      <c r="I815" s="10"/>
      <c r="J815" s="10"/>
      <c r="K815" s="10"/>
      <c r="L815" s="10"/>
      <c r="M815" s="10"/>
      <c r="N815" s="10"/>
      <c r="O815" s="10"/>
    </row>
    <row r="816" spans="2:15" x14ac:dyDescent="0.35">
      <c r="B816" s="10"/>
      <c r="C816" s="10"/>
      <c r="D816" s="10"/>
      <c r="E816" s="10"/>
      <c r="F816" s="10"/>
      <c r="G816" s="10"/>
      <c r="H816" s="12"/>
      <c r="I816" s="10"/>
      <c r="J816" s="10"/>
      <c r="K816" s="10"/>
      <c r="L816" s="10"/>
      <c r="M816" s="10"/>
      <c r="N816" s="10"/>
      <c r="O816" s="10"/>
    </row>
    <row r="817" spans="2:15" x14ac:dyDescent="0.35">
      <c r="B817" s="10"/>
      <c r="C817" s="10"/>
      <c r="D817" s="10"/>
      <c r="E817" s="10"/>
      <c r="F817" s="10"/>
      <c r="G817" s="10"/>
      <c r="H817" s="12"/>
      <c r="I817" s="10"/>
      <c r="J817" s="10"/>
      <c r="K817" s="10"/>
      <c r="L817" s="10"/>
      <c r="M817" s="10"/>
      <c r="N817" s="10"/>
      <c r="O817" s="10"/>
    </row>
    <row r="818" spans="2:15" x14ac:dyDescent="0.35">
      <c r="B818" s="10"/>
      <c r="C818" s="10"/>
      <c r="D818" s="10"/>
      <c r="E818" s="10"/>
      <c r="F818" s="10"/>
      <c r="G818" s="10"/>
      <c r="H818" s="12"/>
      <c r="I818" s="10"/>
      <c r="J818" s="10"/>
      <c r="K818" s="10"/>
      <c r="L818" s="10"/>
      <c r="M818" s="10"/>
      <c r="N818" s="10"/>
      <c r="O818" s="10"/>
    </row>
    <row r="819" spans="2:15" x14ac:dyDescent="0.35">
      <c r="B819" s="10"/>
      <c r="C819" s="10"/>
      <c r="D819" s="10"/>
      <c r="E819" s="10"/>
      <c r="F819" s="10"/>
      <c r="G819" s="10"/>
      <c r="H819" s="12"/>
      <c r="I819" s="10"/>
      <c r="J819" s="10"/>
      <c r="K819" s="10"/>
      <c r="L819" s="10"/>
      <c r="M819" s="10"/>
      <c r="N819" s="10"/>
      <c r="O819" s="10"/>
    </row>
    <row r="820" spans="2:15" x14ac:dyDescent="0.35">
      <c r="B820" s="10"/>
      <c r="C820" s="10"/>
      <c r="D820" s="10"/>
      <c r="E820" s="10"/>
      <c r="F820" s="10"/>
      <c r="G820" s="10"/>
      <c r="H820" s="12"/>
      <c r="I820" s="10"/>
      <c r="J820" s="10"/>
      <c r="K820" s="10"/>
      <c r="L820" s="10"/>
      <c r="M820" s="10"/>
      <c r="N820" s="10"/>
      <c r="O820" s="10"/>
    </row>
    <row r="821" spans="2:15" x14ac:dyDescent="0.35">
      <c r="B821" s="10"/>
      <c r="C821" s="10"/>
      <c r="D821" s="10"/>
      <c r="E821" s="10"/>
      <c r="F821" s="10"/>
      <c r="G821" s="10"/>
      <c r="H821" s="12"/>
      <c r="I821" s="10"/>
      <c r="J821" s="10"/>
      <c r="K821" s="10"/>
      <c r="L821" s="10"/>
      <c r="M821" s="10"/>
      <c r="N821" s="10"/>
      <c r="O821" s="10"/>
    </row>
    <row r="822" spans="2:15" x14ac:dyDescent="0.35">
      <c r="B822" s="10"/>
      <c r="C822" s="10"/>
      <c r="D822" s="10"/>
      <c r="E822" s="10"/>
      <c r="F822" s="10"/>
      <c r="G822" s="10"/>
      <c r="H822" s="12"/>
      <c r="I822" s="10"/>
      <c r="J822" s="10"/>
      <c r="K822" s="10"/>
      <c r="L822" s="10"/>
      <c r="M822" s="10"/>
      <c r="N822" s="10"/>
      <c r="O822" s="10"/>
    </row>
    <row r="823" spans="2:15" x14ac:dyDescent="0.35">
      <c r="B823" s="10"/>
      <c r="C823" s="10"/>
      <c r="D823" s="10"/>
      <c r="E823" s="10"/>
      <c r="F823" s="10"/>
      <c r="G823" s="10"/>
      <c r="H823" s="12"/>
      <c r="I823" s="10"/>
      <c r="J823" s="10"/>
      <c r="K823" s="10"/>
      <c r="L823" s="10"/>
      <c r="M823" s="10"/>
      <c r="N823" s="10"/>
      <c r="O823" s="10"/>
    </row>
    <row r="824" spans="2:15" x14ac:dyDescent="0.35">
      <c r="B824" s="10"/>
      <c r="C824" s="10"/>
      <c r="D824" s="10"/>
      <c r="E824" s="10"/>
      <c r="F824" s="10"/>
      <c r="G824" s="10"/>
      <c r="H824" s="12"/>
      <c r="I824" s="10"/>
      <c r="J824" s="10"/>
      <c r="K824" s="10"/>
      <c r="L824" s="10"/>
      <c r="M824" s="10"/>
      <c r="N824" s="10"/>
      <c r="O824" s="10"/>
    </row>
    <row r="825" spans="2:15" x14ac:dyDescent="0.35">
      <c r="B825" s="10"/>
      <c r="C825" s="10"/>
      <c r="D825" s="10"/>
      <c r="E825" s="10"/>
      <c r="F825" s="10"/>
      <c r="G825" s="10"/>
      <c r="H825" s="12"/>
      <c r="I825" s="10"/>
      <c r="J825" s="10"/>
      <c r="K825" s="10"/>
      <c r="L825" s="10"/>
      <c r="M825" s="10"/>
      <c r="N825" s="10"/>
      <c r="O825" s="10"/>
    </row>
    <row r="826" spans="2:15" x14ac:dyDescent="0.35">
      <c r="B826" s="10"/>
      <c r="C826" s="10"/>
      <c r="D826" s="10"/>
      <c r="E826" s="10"/>
      <c r="F826" s="10"/>
      <c r="G826" s="10"/>
      <c r="H826" s="12"/>
      <c r="I826" s="10"/>
      <c r="J826" s="10"/>
      <c r="K826" s="10"/>
      <c r="L826" s="10"/>
      <c r="M826" s="10"/>
      <c r="N826" s="10"/>
      <c r="O826" s="10"/>
    </row>
    <row r="827" spans="2:15" x14ac:dyDescent="0.35">
      <c r="B827" s="10"/>
      <c r="C827" s="10"/>
      <c r="D827" s="10"/>
      <c r="E827" s="10"/>
      <c r="F827" s="10"/>
      <c r="G827" s="10"/>
      <c r="H827" s="12"/>
      <c r="I827" s="10"/>
      <c r="J827" s="10"/>
      <c r="K827" s="10"/>
      <c r="L827" s="10"/>
      <c r="M827" s="10"/>
      <c r="N827" s="10"/>
      <c r="O827" s="10"/>
    </row>
    <row r="828" spans="2:15" x14ac:dyDescent="0.35">
      <c r="B828" s="10"/>
      <c r="C828" s="10"/>
      <c r="D828" s="10"/>
      <c r="E828" s="10"/>
      <c r="F828" s="10"/>
      <c r="G828" s="10"/>
      <c r="H828" s="12"/>
      <c r="I828" s="10"/>
      <c r="J828" s="10"/>
      <c r="K828" s="10"/>
      <c r="L828" s="10"/>
      <c r="M828" s="10"/>
      <c r="N828" s="10"/>
      <c r="O828" s="10"/>
    </row>
    <row r="829" spans="2:15" x14ac:dyDescent="0.35">
      <c r="B829" s="10"/>
      <c r="C829" s="10"/>
      <c r="D829" s="10"/>
      <c r="E829" s="10"/>
      <c r="F829" s="10"/>
      <c r="G829" s="10"/>
      <c r="H829" s="12"/>
      <c r="I829" s="10"/>
      <c r="J829" s="10"/>
      <c r="K829" s="10"/>
      <c r="L829" s="10"/>
      <c r="M829" s="10"/>
      <c r="N829" s="10"/>
      <c r="O829" s="10"/>
    </row>
    <row r="830" spans="2:15" x14ac:dyDescent="0.35">
      <c r="B830" s="10"/>
      <c r="C830" s="10"/>
      <c r="D830" s="10"/>
      <c r="E830" s="10"/>
      <c r="F830" s="10"/>
      <c r="G830" s="10"/>
      <c r="H830" s="12"/>
      <c r="I830" s="10"/>
      <c r="J830" s="10"/>
      <c r="K830" s="10"/>
      <c r="L830" s="10"/>
      <c r="M830" s="10"/>
      <c r="N830" s="10"/>
      <c r="O830" s="10"/>
    </row>
    <row r="831" spans="2:15" x14ac:dyDescent="0.35">
      <c r="B831" s="10"/>
      <c r="C831" s="10"/>
      <c r="D831" s="10"/>
      <c r="E831" s="10"/>
      <c r="F831" s="10"/>
      <c r="G831" s="10"/>
      <c r="H831" s="12"/>
      <c r="I831" s="10"/>
      <c r="J831" s="10"/>
      <c r="K831" s="10"/>
      <c r="L831" s="10"/>
      <c r="M831" s="10"/>
      <c r="N831" s="10"/>
      <c r="O831" s="10"/>
    </row>
    <row r="832" spans="2:15" x14ac:dyDescent="0.35">
      <c r="B832" s="10"/>
      <c r="C832" s="10"/>
      <c r="D832" s="10"/>
      <c r="E832" s="10"/>
      <c r="F832" s="10"/>
      <c r="G832" s="10"/>
      <c r="H832" s="12"/>
      <c r="I832" s="10"/>
      <c r="J832" s="10"/>
      <c r="K832" s="10"/>
      <c r="L832" s="10"/>
      <c r="M832" s="10"/>
      <c r="N832" s="10"/>
      <c r="O832" s="10"/>
    </row>
    <row r="833" spans="2:15" x14ac:dyDescent="0.35">
      <c r="B833" s="10"/>
      <c r="C833" s="10"/>
      <c r="D833" s="10"/>
      <c r="E833" s="10"/>
      <c r="F833" s="10"/>
      <c r="G833" s="10"/>
      <c r="H833" s="12"/>
      <c r="I833" s="10"/>
      <c r="J833" s="10"/>
      <c r="K833" s="10"/>
      <c r="L833" s="10"/>
      <c r="M833" s="10"/>
      <c r="N833" s="10"/>
      <c r="O833" s="10"/>
    </row>
    <row r="834" spans="2:15" x14ac:dyDescent="0.35">
      <c r="B834" s="10"/>
      <c r="C834" s="10"/>
      <c r="D834" s="10"/>
      <c r="E834" s="10"/>
      <c r="F834" s="10"/>
      <c r="G834" s="10"/>
      <c r="H834" s="12"/>
      <c r="I834" s="10"/>
      <c r="J834" s="10"/>
      <c r="K834" s="10"/>
      <c r="L834" s="10"/>
      <c r="M834" s="10"/>
      <c r="N834" s="10"/>
      <c r="O834" s="10"/>
    </row>
    <row r="835" spans="2:15" x14ac:dyDescent="0.35">
      <c r="B835" s="10"/>
      <c r="C835" s="10"/>
      <c r="D835" s="10"/>
      <c r="E835" s="10"/>
      <c r="F835" s="10"/>
      <c r="G835" s="10"/>
      <c r="H835" s="12"/>
      <c r="I835" s="10"/>
      <c r="J835" s="10"/>
      <c r="K835" s="10"/>
      <c r="L835" s="10"/>
      <c r="M835" s="10"/>
      <c r="N835" s="10"/>
      <c r="O835" s="10"/>
    </row>
    <row r="836" spans="2:15" x14ac:dyDescent="0.35">
      <c r="B836" s="10"/>
      <c r="C836" s="10"/>
      <c r="D836" s="10"/>
      <c r="E836" s="10"/>
      <c r="F836" s="10"/>
      <c r="G836" s="10"/>
      <c r="H836" s="12"/>
      <c r="I836" s="10"/>
      <c r="J836" s="10"/>
      <c r="K836" s="10"/>
      <c r="L836" s="10"/>
      <c r="M836" s="10"/>
      <c r="N836" s="10"/>
      <c r="O836" s="10"/>
    </row>
    <row r="837" spans="2:15" x14ac:dyDescent="0.35">
      <c r="B837" s="10"/>
      <c r="C837" s="10"/>
      <c r="D837" s="10"/>
      <c r="E837" s="10"/>
      <c r="F837" s="10"/>
      <c r="G837" s="10"/>
      <c r="H837" s="12"/>
      <c r="I837" s="10"/>
      <c r="J837" s="10"/>
      <c r="K837" s="10"/>
      <c r="L837" s="10"/>
      <c r="M837" s="10"/>
      <c r="N837" s="10"/>
      <c r="O837" s="10"/>
    </row>
    <row r="838" spans="2:15" x14ac:dyDescent="0.35">
      <c r="B838" s="10"/>
      <c r="C838" s="10"/>
      <c r="D838" s="10"/>
      <c r="E838" s="10"/>
      <c r="F838" s="10"/>
      <c r="G838" s="10"/>
      <c r="H838" s="12"/>
      <c r="I838" s="10"/>
      <c r="J838" s="10"/>
      <c r="K838" s="10"/>
      <c r="L838" s="10"/>
      <c r="M838" s="10"/>
      <c r="N838" s="10"/>
      <c r="O838" s="10"/>
    </row>
    <row r="839" spans="2:15" x14ac:dyDescent="0.35">
      <c r="B839" s="10"/>
      <c r="C839" s="10"/>
      <c r="D839" s="10"/>
      <c r="E839" s="10"/>
      <c r="F839" s="10"/>
      <c r="G839" s="10"/>
      <c r="H839" s="12"/>
      <c r="I839" s="10"/>
      <c r="J839" s="10"/>
      <c r="K839" s="10"/>
      <c r="L839" s="10"/>
      <c r="M839" s="10"/>
      <c r="N839" s="10"/>
      <c r="O839" s="10"/>
    </row>
    <row r="840" spans="2:15" x14ac:dyDescent="0.35">
      <c r="B840" s="10"/>
      <c r="C840" s="10"/>
      <c r="D840" s="10"/>
      <c r="E840" s="10"/>
      <c r="F840" s="10"/>
      <c r="G840" s="10"/>
      <c r="H840" s="12"/>
      <c r="I840" s="10"/>
      <c r="J840" s="10"/>
      <c r="K840" s="10"/>
      <c r="L840" s="10"/>
      <c r="M840" s="10"/>
      <c r="N840" s="10"/>
      <c r="O840" s="10"/>
    </row>
    <row r="841" spans="2:15" x14ac:dyDescent="0.35">
      <c r="B841" s="10"/>
      <c r="C841" s="10"/>
      <c r="D841" s="10"/>
      <c r="E841" s="10"/>
      <c r="F841" s="10"/>
      <c r="G841" s="10"/>
      <c r="H841" s="12"/>
      <c r="I841" s="10"/>
      <c r="J841" s="10"/>
      <c r="K841" s="10"/>
      <c r="L841" s="10"/>
      <c r="M841" s="10"/>
      <c r="N841" s="10"/>
      <c r="O841" s="10"/>
    </row>
    <row r="842" spans="2:15" x14ac:dyDescent="0.35">
      <c r="B842" s="10"/>
      <c r="C842" s="10"/>
      <c r="D842" s="10"/>
      <c r="E842" s="10"/>
      <c r="F842" s="10"/>
      <c r="G842" s="10"/>
      <c r="H842" s="12"/>
      <c r="I842" s="10"/>
      <c r="J842" s="10"/>
      <c r="K842" s="10"/>
      <c r="L842" s="10"/>
      <c r="M842" s="10"/>
      <c r="N842" s="10"/>
      <c r="O842" s="10"/>
    </row>
    <row r="843" spans="2:15" x14ac:dyDescent="0.35">
      <c r="B843" s="10"/>
      <c r="C843" s="10"/>
      <c r="D843" s="10"/>
      <c r="E843" s="10"/>
      <c r="F843" s="10"/>
      <c r="G843" s="10"/>
      <c r="H843" s="12"/>
      <c r="I843" s="10"/>
      <c r="J843" s="10"/>
      <c r="K843" s="10"/>
      <c r="L843" s="10"/>
      <c r="M843" s="10"/>
      <c r="N843" s="10"/>
      <c r="O843" s="10"/>
    </row>
    <row r="844" spans="2:15" x14ac:dyDescent="0.35">
      <c r="B844" s="10"/>
      <c r="C844" s="10"/>
      <c r="D844" s="10"/>
      <c r="E844" s="10"/>
      <c r="F844" s="10"/>
      <c r="G844" s="10"/>
      <c r="H844" s="12"/>
      <c r="I844" s="10"/>
      <c r="J844" s="10"/>
      <c r="K844" s="10"/>
      <c r="L844" s="10"/>
      <c r="M844" s="10"/>
      <c r="N844" s="10"/>
      <c r="O844" s="10"/>
    </row>
    <row r="845" spans="2:15" x14ac:dyDescent="0.35">
      <c r="B845" s="10"/>
      <c r="C845" s="10"/>
      <c r="D845" s="10"/>
      <c r="E845" s="10"/>
      <c r="F845" s="10"/>
      <c r="G845" s="10"/>
      <c r="H845" s="12"/>
      <c r="I845" s="10"/>
      <c r="J845" s="10"/>
      <c r="K845" s="10"/>
      <c r="L845" s="10"/>
      <c r="M845" s="10"/>
      <c r="N845" s="10"/>
      <c r="O845" s="10"/>
    </row>
    <row r="846" spans="2:15" x14ac:dyDescent="0.35">
      <c r="B846" s="10"/>
      <c r="C846" s="10"/>
      <c r="D846" s="10"/>
      <c r="E846" s="10"/>
      <c r="F846" s="10"/>
      <c r="G846" s="10"/>
      <c r="H846" s="12"/>
      <c r="I846" s="10"/>
      <c r="J846" s="10"/>
      <c r="K846" s="10"/>
      <c r="L846" s="10"/>
      <c r="M846" s="10"/>
      <c r="N846" s="10"/>
      <c r="O846" s="10"/>
    </row>
    <row r="847" spans="2:15" x14ac:dyDescent="0.35">
      <c r="B847" s="10"/>
      <c r="C847" s="10"/>
      <c r="D847" s="10"/>
      <c r="E847" s="10"/>
      <c r="F847" s="10"/>
      <c r="G847" s="10"/>
      <c r="H847" s="12"/>
      <c r="I847" s="10"/>
      <c r="J847" s="10"/>
      <c r="K847" s="10"/>
      <c r="L847" s="10"/>
      <c r="M847" s="10"/>
      <c r="N847" s="10"/>
      <c r="O847" s="10"/>
    </row>
    <row r="848" spans="2:15" x14ac:dyDescent="0.35">
      <c r="B848" s="10"/>
      <c r="C848" s="10"/>
      <c r="D848" s="10"/>
      <c r="E848" s="10"/>
      <c r="F848" s="10"/>
      <c r="G848" s="10"/>
      <c r="H848" s="12"/>
      <c r="I848" s="10"/>
      <c r="J848" s="10"/>
      <c r="K848" s="10"/>
      <c r="L848" s="10"/>
      <c r="M848" s="10"/>
      <c r="N848" s="10"/>
      <c r="O848" s="10"/>
    </row>
    <row r="849" spans="2:15" x14ac:dyDescent="0.35">
      <c r="B849" s="10"/>
      <c r="C849" s="10"/>
      <c r="D849" s="10"/>
      <c r="E849" s="10"/>
      <c r="F849" s="10"/>
      <c r="G849" s="10"/>
      <c r="H849" s="12"/>
      <c r="I849" s="10"/>
      <c r="J849" s="10"/>
      <c r="K849" s="10"/>
      <c r="L849" s="10"/>
      <c r="M849" s="10"/>
      <c r="N849" s="10"/>
      <c r="O849" s="10"/>
    </row>
    <row r="850" spans="2:15" x14ac:dyDescent="0.35">
      <c r="B850" s="10"/>
      <c r="C850" s="10"/>
      <c r="D850" s="10"/>
      <c r="E850" s="10"/>
      <c r="F850" s="10"/>
      <c r="G850" s="10"/>
      <c r="H850" s="12"/>
      <c r="I850" s="10"/>
      <c r="J850" s="10"/>
      <c r="K850" s="10"/>
      <c r="L850" s="10"/>
      <c r="M850" s="10"/>
      <c r="N850" s="10"/>
      <c r="O850" s="10"/>
    </row>
    <row r="851" spans="2:15" x14ac:dyDescent="0.35">
      <c r="B851" s="10"/>
      <c r="C851" s="10"/>
      <c r="D851" s="10"/>
      <c r="E851" s="10"/>
      <c r="F851" s="10"/>
      <c r="G851" s="10"/>
      <c r="H851" s="12"/>
      <c r="I851" s="10"/>
      <c r="J851" s="10"/>
      <c r="K851" s="10"/>
      <c r="L851" s="10"/>
      <c r="M851" s="10"/>
      <c r="N851" s="10"/>
      <c r="O851" s="10"/>
    </row>
    <row r="852" spans="2:15" x14ac:dyDescent="0.35">
      <c r="B852" s="10"/>
      <c r="C852" s="10"/>
      <c r="D852" s="10"/>
      <c r="E852" s="10"/>
      <c r="F852" s="10"/>
      <c r="G852" s="10"/>
      <c r="H852" s="12"/>
      <c r="I852" s="10"/>
      <c r="J852" s="10"/>
      <c r="K852" s="10"/>
      <c r="L852" s="10"/>
      <c r="M852" s="10"/>
      <c r="N852" s="10"/>
      <c r="O852" s="10"/>
    </row>
    <row r="853" spans="2:15" x14ac:dyDescent="0.35">
      <c r="B853" s="10"/>
      <c r="C853" s="10"/>
      <c r="D853" s="10"/>
      <c r="E853" s="10"/>
      <c r="F853" s="10"/>
      <c r="G853" s="10"/>
      <c r="H853" s="12"/>
      <c r="I853" s="10"/>
      <c r="J853" s="10"/>
      <c r="K853" s="10"/>
      <c r="L853" s="10"/>
      <c r="M853" s="10"/>
      <c r="N853" s="10"/>
      <c r="O853" s="10"/>
    </row>
    <row r="854" spans="2:15" x14ac:dyDescent="0.35">
      <c r="B854" s="10"/>
      <c r="C854" s="10"/>
      <c r="D854" s="10"/>
      <c r="E854" s="10"/>
      <c r="F854" s="10"/>
      <c r="G854" s="10"/>
      <c r="H854" s="12"/>
      <c r="I854" s="10"/>
      <c r="J854" s="10"/>
      <c r="K854" s="10"/>
      <c r="L854" s="10"/>
      <c r="M854" s="10"/>
      <c r="N854" s="10"/>
      <c r="O854" s="10"/>
    </row>
    <row r="855" spans="2:15" x14ac:dyDescent="0.35">
      <c r="B855" s="10"/>
      <c r="C855" s="10"/>
      <c r="D855" s="10"/>
      <c r="E855" s="10"/>
      <c r="F855" s="10"/>
      <c r="G855" s="10"/>
      <c r="H855" s="12"/>
      <c r="I855" s="10"/>
      <c r="J855" s="10"/>
      <c r="K855" s="10"/>
      <c r="L855" s="10"/>
      <c r="M855" s="10"/>
      <c r="N855" s="10"/>
      <c r="O855" s="10"/>
    </row>
    <row r="856" spans="2:15" x14ac:dyDescent="0.35">
      <c r="B856" s="10"/>
      <c r="C856" s="10"/>
      <c r="D856" s="10"/>
      <c r="E856" s="10"/>
      <c r="F856" s="10"/>
      <c r="G856" s="10"/>
      <c r="H856" s="12"/>
      <c r="I856" s="10"/>
      <c r="J856" s="10"/>
      <c r="K856" s="10"/>
      <c r="L856" s="10"/>
      <c r="M856" s="10"/>
      <c r="N856" s="10"/>
      <c r="O856" s="10"/>
    </row>
    <row r="857" spans="2:15" x14ac:dyDescent="0.35">
      <c r="B857" s="10"/>
      <c r="C857" s="10"/>
      <c r="D857" s="10"/>
      <c r="E857" s="10"/>
      <c r="F857" s="10"/>
      <c r="G857" s="10"/>
      <c r="H857" s="12"/>
      <c r="I857" s="10"/>
      <c r="J857" s="10"/>
      <c r="K857" s="10"/>
      <c r="L857" s="10"/>
      <c r="M857" s="10"/>
      <c r="N857" s="10"/>
      <c r="O857" s="10"/>
    </row>
    <row r="858" spans="2:15" x14ac:dyDescent="0.35">
      <c r="B858" s="10"/>
      <c r="C858" s="10"/>
      <c r="D858" s="10"/>
      <c r="E858" s="10"/>
      <c r="F858" s="10"/>
      <c r="G858" s="10"/>
      <c r="H858" s="12"/>
      <c r="I858" s="10"/>
      <c r="J858" s="10"/>
      <c r="K858" s="10"/>
      <c r="L858" s="10"/>
      <c r="M858" s="10"/>
      <c r="N858" s="10"/>
      <c r="O858" s="10"/>
    </row>
    <row r="859" spans="2:15" x14ac:dyDescent="0.35">
      <c r="B859" s="10"/>
      <c r="C859" s="10"/>
      <c r="D859" s="10"/>
      <c r="E859" s="10"/>
      <c r="F859" s="10"/>
      <c r="G859" s="10"/>
      <c r="H859" s="12"/>
      <c r="I859" s="10"/>
      <c r="J859" s="10"/>
      <c r="K859" s="10"/>
      <c r="L859" s="10"/>
      <c r="M859" s="10"/>
      <c r="N859" s="10"/>
      <c r="O859" s="10"/>
    </row>
    <row r="860" spans="2:15" x14ac:dyDescent="0.35">
      <c r="B860" s="10"/>
      <c r="C860" s="10"/>
      <c r="D860" s="10"/>
      <c r="E860" s="10"/>
      <c r="F860" s="10"/>
      <c r="G860" s="10"/>
      <c r="H860" s="12"/>
      <c r="I860" s="10"/>
      <c r="J860" s="10"/>
      <c r="K860" s="10"/>
      <c r="L860" s="10"/>
      <c r="M860" s="10"/>
      <c r="N860" s="10"/>
      <c r="O860" s="10"/>
    </row>
    <row r="861" spans="2:15" x14ac:dyDescent="0.35">
      <c r="B861" s="10"/>
      <c r="C861" s="10"/>
      <c r="D861" s="10"/>
      <c r="E861" s="10"/>
      <c r="F861" s="10"/>
      <c r="G861" s="10"/>
      <c r="H861" s="12"/>
      <c r="I861" s="10"/>
      <c r="J861" s="10"/>
      <c r="K861" s="10"/>
      <c r="L861" s="10"/>
      <c r="M861" s="10"/>
      <c r="N861" s="10"/>
      <c r="O861" s="10"/>
    </row>
    <row r="862" spans="2:15" x14ac:dyDescent="0.35">
      <c r="B862" s="10"/>
      <c r="C862" s="10"/>
      <c r="D862" s="10"/>
      <c r="E862" s="10"/>
      <c r="F862" s="10"/>
      <c r="G862" s="10"/>
      <c r="H862" s="12"/>
      <c r="I862" s="10"/>
      <c r="J862" s="10"/>
      <c r="K862" s="10"/>
      <c r="L862" s="10"/>
      <c r="M862" s="10"/>
      <c r="N862" s="10"/>
      <c r="O862" s="10"/>
    </row>
    <row r="863" spans="2:15" x14ac:dyDescent="0.35">
      <c r="B863" s="10"/>
      <c r="C863" s="10"/>
      <c r="D863" s="10"/>
      <c r="E863" s="10"/>
      <c r="F863" s="10"/>
      <c r="G863" s="10"/>
      <c r="H863" s="12"/>
      <c r="I863" s="10"/>
      <c r="J863" s="10"/>
      <c r="K863" s="10"/>
      <c r="L863" s="10"/>
      <c r="M863" s="10"/>
      <c r="N863" s="10"/>
      <c r="O863" s="10"/>
    </row>
    <row r="864" spans="2:15" x14ac:dyDescent="0.35">
      <c r="B864" s="10"/>
      <c r="C864" s="10"/>
      <c r="D864" s="10"/>
      <c r="E864" s="10"/>
      <c r="F864" s="10"/>
      <c r="G864" s="10"/>
      <c r="H864" s="12"/>
      <c r="I864" s="10"/>
      <c r="J864" s="10"/>
      <c r="K864" s="10"/>
      <c r="L864" s="10"/>
      <c r="M864" s="10"/>
      <c r="N864" s="10"/>
      <c r="O864" s="10"/>
    </row>
    <row r="865" spans="2:15" x14ac:dyDescent="0.35">
      <c r="B865" s="10"/>
      <c r="C865" s="10"/>
      <c r="D865" s="10"/>
      <c r="E865" s="10"/>
      <c r="F865" s="10"/>
      <c r="G865" s="10"/>
      <c r="H865" s="12"/>
      <c r="I865" s="10"/>
      <c r="J865" s="10"/>
      <c r="K865" s="10"/>
      <c r="L865" s="10"/>
      <c r="M865" s="10"/>
      <c r="N865" s="10"/>
      <c r="O865" s="10"/>
    </row>
    <row r="866" spans="2:15" x14ac:dyDescent="0.35">
      <c r="B866" s="10"/>
      <c r="C866" s="10"/>
      <c r="D866" s="10"/>
      <c r="E866" s="10"/>
      <c r="F866" s="10"/>
      <c r="G866" s="10"/>
      <c r="H866" s="12"/>
      <c r="I866" s="10"/>
      <c r="J866" s="10"/>
      <c r="K866" s="10"/>
      <c r="L866" s="10"/>
      <c r="M866" s="10"/>
      <c r="N866" s="10"/>
      <c r="O866" s="10"/>
    </row>
    <row r="867" spans="2:15" x14ac:dyDescent="0.35">
      <c r="B867" s="10"/>
      <c r="C867" s="10"/>
      <c r="D867" s="10"/>
      <c r="E867" s="10"/>
      <c r="F867" s="10"/>
      <c r="G867" s="10"/>
      <c r="H867" s="12"/>
      <c r="I867" s="10"/>
      <c r="J867" s="10"/>
      <c r="K867" s="10"/>
      <c r="L867" s="10"/>
      <c r="M867" s="10"/>
      <c r="N867" s="10"/>
      <c r="O867" s="10"/>
    </row>
    <row r="868" spans="2:15" x14ac:dyDescent="0.35">
      <c r="B868" s="10"/>
      <c r="C868" s="10"/>
      <c r="D868" s="10"/>
      <c r="E868" s="10"/>
      <c r="F868" s="10"/>
      <c r="G868" s="10"/>
      <c r="H868" s="12"/>
      <c r="I868" s="10"/>
      <c r="J868" s="10"/>
      <c r="K868" s="10"/>
      <c r="L868" s="10"/>
      <c r="M868" s="10"/>
      <c r="N868" s="10"/>
      <c r="O868" s="10"/>
    </row>
    <row r="869" spans="2:15" x14ac:dyDescent="0.35">
      <c r="B869" s="10"/>
      <c r="C869" s="10"/>
      <c r="D869" s="10"/>
      <c r="E869" s="10"/>
      <c r="F869" s="10"/>
      <c r="G869" s="10"/>
      <c r="H869" s="12"/>
      <c r="I869" s="10"/>
      <c r="J869" s="10"/>
      <c r="K869" s="10"/>
      <c r="L869" s="10"/>
      <c r="M869" s="10"/>
      <c r="N869" s="10"/>
      <c r="O869" s="10"/>
    </row>
    <row r="870" spans="2:15" x14ac:dyDescent="0.35">
      <c r="B870" s="10"/>
      <c r="C870" s="10"/>
      <c r="D870" s="10"/>
      <c r="E870" s="10"/>
      <c r="F870" s="10"/>
      <c r="G870" s="10"/>
      <c r="H870" s="12"/>
      <c r="I870" s="10"/>
      <c r="J870" s="10"/>
      <c r="K870" s="10"/>
      <c r="L870" s="10"/>
      <c r="M870" s="10"/>
      <c r="N870" s="10"/>
      <c r="O870" s="10"/>
    </row>
    <row r="871" spans="2:15" x14ac:dyDescent="0.35">
      <c r="B871" s="10"/>
      <c r="C871" s="10"/>
      <c r="D871" s="10"/>
      <c r="E871" s="10"/>
      <c r="F871" s="10"/>
      <c r="G871" s="10"/>
      <c r="H871" s="12"/>
      <c r="I871" s="10"/>
      <c r="J871" s="10"/>
      <c r="K871" s="10"/>
      <c r="L871" s="10"/>
      <c r="M871" s="10"/>
      <c r="N871" s="10"/>
      <c r="O871" s="10"/>
    </row>
    <row r="872" spans="2:15" x14ac:dyDescent="0.35">
      <c r="B872" s="10"/>
      <c r="C872" s="10"/>
      <c r="D872" s="10"/>
      <c r="E872" s="10"/>
      <c r="F872" s="10"/>
      <c r="G872" s="10"/>
      <c r="H872" s="12"/>
      <c r="I872" s="10"/>
      <c r="J872" s="10"/>
      <c r="K872" s="10"/>
      <c r="L872" s="10"/>
      <c r="M872" s="10"/>
      <c r="N872" s="10"/>
      <c r="O872" s="10"/>
    </row>
    <row r="873" spans="2:15" x14ac:dyDescent="0.35">
      <c r="B873" s="10"/>
      <c r="C873" s="10"/>
      <c r="D873" s="10"/>
      <c r="E873" s="10"/>
      <c r="F873" s="10"/>
      <c r="G873" s="10"/>
      <c r="H873" s="12"/>
      <c r="I873" s="10"/>
      <c r="J873" s="10"/>
      <c r="K873" s="10"/>
      <c r="L873" s="10"/>
      <c r="M873" s="10"/>
      <c r="N873" s="10"/>
      <c r="O873" s="10"/>
    </row>
    <row r="874" spans="2:15" x14ac:dyDescent="0.35">
      <c r="B874" s="10"/>
      <c r="C874" s="10"/>
      <c r="D874" s="10"/>
      <c r="E874" s="10"/>
      <c r="F874" s="10"/>
      <c r="G874" s="10"/>
      <c r="H874" s="12"/>
      <c r="I874" s="10"/>
      <c r="J874" s="10"/>
      <c r="K874" s="10"/>
      <c r="L874" s="10"/>
      <c r="M874" s="10"/>
      <c r="N874" s="10"/>
      <c r="O874" s="10"/>
    </row>
    <row r="875" spans="2:15" x14ac:dyDescent="0.35">
      <c r="B875" s="10"/>
      <c r="C875" s="10"/>
      <c r="D875" s="10"/>
      <c r="E875" s="10"/>
      <c r="F875" s="10"/>
      <c r="G875" s="10"/>
      <c r="H875" s="12"/>
      <c r="I875" s="10"/>
      <c r="J875" s="10"/>
      <c r="K875" s="10"/>
      <c r="L875" s="10"/>
      <c r="M875" s="10"/>
      <c r="N875" s="10"/>
      <c r="O875" s="10"/>
    </row>
    <row r="876" spans="2:15" x14ac:dyDescent="0.35">
      <c r="B876" s="10"/>
      <c r="C876" s="10"/>
      <c r="D876" s="10"/>
      <c r="E876" s="10"/>
      <c r="F876" s="10"/>
      <c r="G876" s="10"/>
      <c r="H876" s="12"/>
      <c r="I876" s="10"/>
      <c r="J876" s="10"/>
      <c r="K876" s="10"/>
      <c r="L876" s="10"/>
      <c r="M876" s="10"/>
      <c r="N876" s="10"/>
      <c r="O876" s="10"/>
    </row>
    <row r="877" spans="2:15" x14ac:dyDescent="0.35">
      <c r="B877" s="10"/>
      <c r="C877" s="10"/>
      <c r="D877" s="10"/>
      <c r="E877" s="10"/>
      <c r="F877" s="10"/>
      <c r="G877" s="10"/>
      <c r="H877" s="12"/>
      <c r="I877" s="10"/>
      <c r="J877" s="10"/>
      <c r="K877" s="10"/>
      <c r="L877" s="10"/>
      <c r="M877" s="10"/>
      <c r="N877" s="10"/>
      <c r="O877" s="10"/>
    </row>
    <row r="878" spans="2:15" x14ac:dyDescent="0.35">
      <c r="B878" s="10"/>
      <c r="C878" s="10"/>
      <c r="D878" s="10"/>
      <c r="E878" s="10"/>
      <c r="F878" s="10"/>
      <c r="G878" s="10"/>
      <c r="H878" s="12"/>
      <c r="I878" s="10"/>
      <c r="J878" s="10"/>
      <c r="K878" s="10"/>
      <c r="L878" s="10"/>
      <c r="M878" s="10"/>
      <c r="N878" s="10"/>
      <c r="O878" s="10"/>
    </row>
    <row r="879" spans="2:15" x14ac:dyDescent="0.35">
      <c r="B879" s="10"/>
      <c r="C879" s="10"/>
      <c r="D879" s="10"/>
      <c r="E879" s="10"/>
      <c r="F879" s="10"/>
      <c r="G879" s="10"/>
      <c r="H879" s="12"/>
      <c r="I879" s="10"/>
      <c r="J879" s="10"/>
      <c r="K879" s="10"/>
      <c r="L879" s="10"/>
      <c r="M879" s="10"/>
      <c r="N879" s="10"/>
      <c r="O879" s="10"/>
    </row>
    <row r="880" spans="2:15" x14ac:dyDescent="0.35">
      <c r="B880" s="10"/>
      <c r="C880" s="10"/>
      <c r="D880" s="10"/>
      <c r="E880" s="10"/>
      <c r="F880" s="10"/>
      <c r="G880" s="10"/>
      <c r="H880" s="12"/>
      <c r="I880" s="10"/>
      <c r="J880" s="10"/>
      <c r="K880" s="10"/>
      <c r="L880" s="10"/>
      <c r="M880" s="10"/>
      <c r="N880" s="10"/>
      <c r="O880" s="10"/>
    </row>
    <row r="881" spans="2:15" x14ac:dyDescent="0.35">
      <c r="B881" s="10"/>
      <c r="C881" s="10"/>
      <c r="D881" s="10"/>
      <c r="E881" s="10"/>
      <c r="F881" s="10"/>
      <c r="G881" s="10"/>
      <c r="H881" s="12"/>
      <c r="I881" s="10"/>
      <c r="J881" s="10"/>
      <c r="K881" s="10"/>
      <c r="L881" s="10"/>
      <c r="M881" s="10"/>
      <c r="N881" s="10"/>
      <c r="O881" s="10"/>
    </row>
    <row r="882" spans="2:15" x14ac:dyDescent="0.35">
      <c r="B882" s="10"/>
      <c r="C882" s="10"/>
      <c r="D882" s="10"/>
      <c r="E882" s="10"/>
      <c r="F882" s="10"/>
      <c r="G882" s="10"/>
      <c r="H882" s="12"/>
      <c r="I882" s="10"/>
      <c r="J882" s="10"/>
      <c r="K882" s="10"/>
      <c r="L882" s="10"/>
      <c r="M882" s="10"/>
      <c r="N882" s="10"/>
      <c r="O882" s="10"/>
    </row>
    <row r="883" spans="2:15" x14ac:dyDescent="0.35">
      <c r="B883" s="10"/>
      <c r="C883" s="10"/>
      <c r="D883" s="10"/>
      <c r="E883" s="10"/>
      <c r="F883" s="10"/>
      <c r="G883" s="10"/>
      <c r="H883" s="12"/>
      <c r="I883" s="10"/>
      <c r="J883" s="10"/>
      <c r="K883" s="10"/>
      <c r="L883" s="10"/>
      <c r="M883" s="10"/>
      <c r="N883" s="10"/>
      <c r="O883" s="10"/>
    </row>
    <row r="884" spans="2:15" x14ac:dyDescent="0.35">
      <c r="B884" s="10"/>
      <c r="C884" s="10"/>
      <c r="D884" s="10"/>
      <c r="E884" s="10"/>
      <c r="F884" s="10"/>
      <c r="G884" s="10"/>
      <c r="H884" s="12"/>
      <c r="I884" s="10"/>
      <c r="J884" s="10"/>
      <c r="K884" s="10"/>
      <c r="L884" s="10"/>
      <c r="M884" s="10"/>
      <c r="N884" s="10"/>
      <c r="O884" s="10"/>
    </row>
    <row r="885" spans="2:15" x14ac:dyDescent="0.35">
      <c r="B885" s="10"/>
      <c r="C885" s="10"/>
      <c r="D885" s="10"/>
      <c r="E885" s="10"/>
      <c r="F885" s="10"/>
      <c r="G885" s="10"/>
      <c r="H885" s="12"/>
      <c r="I885" s="10"/>
      <c r="J885" s="10"/>
      <c r="K885" s="10"/>
      <c r="L885" s="10"/>
      <c r="M885" s="10"/>
      <c r="N885" s="10"/>
      <c r="O885" s="10"/>
    </row>
    <row r="886" spans="2:15" x14ac:dyDescent="0.35">
      <c r="B886" s="10"/>
      <c r="C886" s="10"/>
      <c r="D886" s="10"/>
      <c r="E886" s="10"/>
      <c r="F886" s="10"/>
      <c r="G886" s="10"/>
      <c r="H886" s="12"/>
      <c r="I886" s="10"/>
      <c r="J886" s="10"/>
      <c r="K886" s="10"/>
      <c r="L886" s="10"/>
      <c r="M886" s="10"/>
      <c r="N886" s="10"/>
      <c r="O886" s="10"/>
    </row>
    <row r="887" spans="2:15" x14ac:dyDescent="0.35">
      <c r="B887" s="10"/>
      <c r="C887" s="10"/>
      <c r="D887" s="10"/>
      <c r="E887" s="10"/>
      <c r="F887" s="10"/>
      <c r="G887" s="10"/>
      <c r="H887" s="12"/>
      <c r="I887" s="10"/>
      <c r="J887" s="10"/>
      <c r="K887" s="10"/>
      <c r="L887" s="10"/>
      <c r="M887" s="10"/>
      <c r="N887" s="10"/>
      <c r="O887" s="10"/>
    </row>
    <row r="888" spans="2:15" x14ac:dyDescent="0.35">
      <c r="B888" s="10"/>
      <c r="C888" s="10"/>
      <c r="D888" s="10"/>
      <c r="E888" s="10"/>
      <c r="F888" s="10"/>
      <c r="G888" s="10"/>
      <c r="H888" s="12"/>
      <c r="I888" s="10"/>
      <c r="J888" s="10"/>
      <c r="K888" s="10"/>
      <c r="L888" s="10"/>
      <c r="M888" s="10"/>
      <c r="N888" s="10"/>
      <c r="O888" s="10"/>
    </row>
    <row r="889" spans="2:15" x14ac:dyDescent="0.35">
      <c r="B889" s="10"/>
      <c r="C889" s="10"/>
      <c r="D889" s="10"/>
      <c r="E889" s="10"/>
      <c r="F889" s="10"/>
      <c r="G889" s="10"/>
      <c r="H889" s="12"/>
      <c r="I889" s="10"/>
      <c r="J889" s="10"/>
      <c r="K889" s="10"/>
      <c r="L889" s="10"/>
      <c r="M889" s="10"/>
      <c r="N889" s="10"/>
      <c r="O889" s="10"/>
    </row>
    <row r="890" spans="2:15" x14ac:dyDescent="0.35">
      <c r="B890" s="10"/>
      <c r="C890" s="10"/>
      <c r="D890" s="10"/>
      <c r="E890" s="10"/>
      <c r="F890" s="10"/>
      <c r="G890" s="10"/>
      <c r="H890" s="12"/>
      <c r="I890" s="10"/>
      <c r="J890" s="10"/>
      <c r="K890" s="10"/>
      <c r="L890" s="10"/>
      <c r="M890" s="10"/>
      <c r="N890" s="10"/>
      <c r="O890" s="10"/>
    </row>
    <row r="891" spans="2:15" x14ac:dyDescent="0.35">
      <c r="B891" s="10"/>
      <c r="C891" s="10"/>
      <c r="D891" s="10"/>
      <c r="E891" s="10"/>
      <c r="F891" s="10"/>
      <c r="G891" s="10"/>
      <c r="H891" s="12"/>
      <c r="I891" s="10"/>
      <c r="J891" s="10"/>
      <c r="K891" s="10"/>
      <c r="L891" s="10"/>
      <c r="M891" s="10"/>
      <c r="N891" s="10"/>
      <c r="O891" s="10"/>
    </row>
    <row r="892" spans="2:15" x14ac:dyDescent="0.35">
      <c r="B892" s="10"/>
      <c r="C892" s="10"/>
      <c r="D892" s="10"/>
      <c r="E892" s="10"/>
      <c r="F892" s="10"/>
      <c r="G892" s="10"/>
      <c r="H892" s="12"/>
      <c r="I892" s="10"/>
      <c r="J892" s="10"/>
      <c r="K892" s="10"/>
      <c r="L892" s="10"/>
      <c r="M892" s="10"/>
      <c r="N892" s="10"/>
      <c r="O892" s="10"/>
    </row>
    <row r="893" spans="2:15" x14ac:dyDescent="0.35">
      <c r="B893" s="10"/>
      <c r="C893" s="10"/>
      <c r="D893" s="10"/>
      <c r="E893" s="10"/>
      <c r="F893" s="10"/>
      <c r="G893" s="10"/>
      <c r="H893" s="12"/>
      <c r="I893" s="10"/>
      <c r="J893" s="10"/>
      <c r="K893" s="10"/>
      <c r="L893" s="10"/>
      <c r="M893" s="10"/>
      <c r="N893" s="10"/>
      <c r="O893" s="10"/>
    </row>
    <row r="894" spans="2:15" x14ac:dyDescent="0.35">
      <c r="B894" s="10"/>
      <c r="C894" s="10"/>
      <c r="D894" s="10"/>
      <c r="E894" s="10"/>
      <c r="F894" s="10"/>
      <c r="G894" s="10"/>
      <c r="H894" s="12"/>
      <c r="I894" s="10"/>
      <c r="J894" s="10"/>
      <c r="K894" s="10"/>
      <c r="L894" s="10"/>
      <c r="M894" s="10"/>
      <c r="N894" s="10"/>
      <c r="O894" s="10"/>
    </row>
    <row r="895" spans="2:15" x14ac:dyDescent="0.35">
      <c r="B895" s="10"/>
      <c r="C895" s="10"/>
      <c r="D895" s="10"/>
      <c r="E895" s="10"/>
      <c r="F895" s="10"/>
      <c r="G895" s="10"/>
      <c r="H895" s="12"/>
      <c r="I895" s="10"/>
      <c r="J895" s="10"/>
      <c r="K895" s="10"/>
      <c r="L895" s="10"/>
      <c r="M895" s="10"/>
      <c r="N895" s="10"/>
      <c r="O895" s="10"/>
    </row>
    <row r="896" spans="2:15" x14ac:dyDescent="0.35">
      <c r="B896" s="10"/>
      <c r="C896" s="10"/>
      <c r="D896" s="10"/>
      <c r="E896" s="10"/>
      <c r="F896" s="10"/>
      <c r="G896" s="10"/>
      <c r="H896" s="12"/>
      <c r="I896" s="10"/>
      <c r="J896" s="10"/>
      <c r="K896" s="10"/>
      <c r="L896" s="10"/>
      <c r="M896" s="10"/>
      <c r="N896" s="10"/>
      <c r="O896" s="10"/>
    </row>
    <row r="897" spans="2:15" x14ac:dyDescent="0.35">
      <c r="B897" s="10"/>
      <c r="C897" s="10"/>
      <c r="D897" s="10"/>
      <c r="E897" s="10"/>
      <c r="F897" s="10"/>
      <c r="G897" s="10"/>
      <c r="H897" s="12"/>
      <c r="I897" s="10"/>
      <c r="J897" s="10"/>
      <c r="K897" s="10"/>
      <c r="L897" s="10"/>
      <c r="M897" s="10"/>
      <c r="N897" s="10"/>
      <c r="O897" s="10"/>
    </row>
    <row r="898" spans="2:15" x14ac:dyDescent="0.35">
      <c r="B898" s="10"/>
      <c r="C898" s="10"/>
      <c r="D898" s="10"/>
      <c r="E898" s="10"/>
      <c r="F898" s="10"/>
      <c r="G898" s="10"/>
      <c r="H898" s="12"/>
      <c r="I898" s="10"/>
      <c r="J898" s="10"/>
      <c r="K898" s="10"/>
      <c r="L898" s="10"/>
      <c r="M898" s="10"/>
      <c r="N898" s="10"/>
      <c r="O898" s="10"/>
    </row>
    <row r="899" spans="2:15" x14ac:dyDescent="0.35">
      <c r="B899" s="10"/>
      <c r="C899" s="10"/>
      <c r="D899" s="10"/>
      <c r="E899" s="10"/>
      <c r="F899" s="10"/>
      <c r="G899" s="10"/>
      <c r="H899" s="12"/>
      <c r="I899" s="10"/>
      <c r="J899" s="10"/>
      <c r="K899" s="10"/>
      <c r="L899" s="10"/>
      <c r="M899" s="10"/>
      <c r="N899" s="10"/>
      <c r="O899" s="10"/>
    </row>
    <row r="900" spans="2:15" x14ac:dyDescent="0.35">
      <c r="B900" s="10"/>
      <c r="C900" s="10"/>
      <c r="D900" s="10"/>
      <c r="E900" s="10"/>
      <c r="F900" s="10"/>
      <c r="G900" s="10"/>
      <c r="H900" s="12"/>
      <c r="I900" s="10"/>
      <c r="J900" s="10"/>
      <c r="K900" s="10"/>
      <c r="L900" s="10"/>
      <c r="M900" s="10"/>
      <c r="N900" s="10"/>
      <c r="O900" s="10"/>
    </row>
    <row r="901" spans="2:15" x14ac:dyDescent="0.35">
      <c r="B901" s="10"/>
      <c r="C901" s="10"/>
      <c r="D901" s="10"/>
      <c r="E901" s="10"/>
      <c r="F901" s="10"/>
      <c r="G901" s="10"/>
      <c r="H901" s="12"/>
      <c r="I901" s="10"/>
      <c r="J901" s="10"/>
      <c r="K901" s="10"/>
      <c r="L901" s="10"/>
      <c r="M901" s="10"/>
      <c r="N901" s="10"/>
      <c r="O901" s="10"/>
    </row>
    <row r="902" spans="2:15" x14ac:dyDescent="0.35">
      <c r="B902" s="10"/>
      <c r="C902" s="10"/>
      <c r="D902" s="10"/>
      <c r="E902" s="10"/>
      <c r="F902" s="10"/>
      <c r="G902" s="10"/>
      <c r="H902" s="12"/>
      <c r="I902" s="10"/>
      <c r="J902" s="10"/>
      <c r="K902" s="10"/>
      <c r="L902" s="10"/>
      <c r="M902" s="10"/>
      <c r="N902" s="10"/>
      <c r="O902" s="10"/>
    </row>
    <row r="903" spans="2:15" x14ac:dyDescent="0.35">
      <c r="B903" s="10"/>
      <c r="C903" s="10"/>
      <c r="D903" s="10"/>
      <c r="E903" s="10"/>
      <c r="F903" s="10"/>
      <c r="G903" s="10"/>
      <c r="H903" s="12"/>
      <c r="I903" s="10"/>
      <c r="J903" s="10"/>
      <c r="K903" s="10"/>
      <c r="L903" s="10"/>
      <c r="M903" s="10"/>
      <c r="N903" s="10"/>
      <c r="O903" s="10"/>
    </row>
    <row r="904" spans="2:15" x14ac:dyDescent="0.35">
      <c r="B904" s="10"/>
      <c r="C904" s="10"/>
      <c r="D904" s="10"/>
      <c r="E904" s="10"/>
      <c r="F904" s="10"/>
      <c r="G904" s="10"/>
      <c r="H904" s="12"/>
      <c r="I904" s="10"/>
      <c r="J904" s="10"/>
      <c r="K904" s="10"/>
      <c r="L904" s="10"/>
      <c r="M904" s="10"/>
      <c r="N904" s="10"/>
      <c r="O904" s="10"/>
    </row>
    <row r="905" spans="2:15" x14ac:dyDescent="0.35">
      <c r="B905" s="10"/>
      <c r="C905" s="10"/>
      <c r="D905" s="10"/>
      <c r="E905" s="10"/>
      <c r="F905" s="10"/>
      <c r="G905" s="10"/>
      <c r="H905" s="12"/>
      <c r="I905" s="10"/>
      <c r="J905" s="10"/>
      <c r="K905" s="10"/>
      <c r="L905" s="10"/>
      <c r="M905" s="10"/>
      <c r="N905" s="10"/>
      <c r="O905" s="10"/>
    </row>
    <row r="906" spans="2:15" x14ac:dyDescent="0.35">
      <c r="B906" s="10"/>
      <c r="C906" s="10"/>
      <c r="D906" s="10"/>
      <c r="E906" s="10"/>
      <c r="F906" s="10"/>
      <c r="G906" s="10"/>
      <c r="H906" s="12"/>
      <c r="I906" s="10"/>
      <c r="J906" s="10"/>
      <c r="K906" s="10"/>
      <c r="L906" s="10"/>
      <c r="M906" s="10"/>
      <c r="N906" s="10"/>
      <c r="O906" s="10"/>
    </row>
    <row r="907" spans="2:15" x14ac:dyDescent="0.35">
      <c r="B907" s="10"/>
      <c r="C907" s="10"/>
      <c r="D907" s="10"/>
      <c r="E907" s="10"/>
      <c r="F907" s="10"/>
      <c r="G907" s="10"/>
      <c r="H907" s="12"/>
      <c r="I907" s="10"/>
      <c r="J907" s="10"/>
      <c r="K907" s="10"/>
      <c r="L907" s="10"/>
      <c r="M907" s="10"/>
      <c r="N907" s="10"/>
      <c r="O907" s="10"/>
    </row>
    <row r="908" spans="2:15" x14ac:dyDescent="0.35">
      <c r="B908" s="10"/>
      <c r="C908" s="10"/>
      <c r="D908" s="10"/>
      <c r="E908" s="10"/>
      <c r="F908" s="10"/>
      <c r="G908" s="10"/>
      <c r="H908" s="12"/>
      <c r="I908" s="10"/>
      <c r="J908" s="10"/>
      <c r="K908" s="10"/>
      <c r="L908" s="10"/>
      <c r="M908" s="10"/>
      <c r="N908" s="10"/>
      <c r="O908" s="10"/>
    </row>
    <row r="909" spans="2:15" x14ac:dyDescent="0.35">
      <c r="B909" s="10"/>
      <c r="C909" s="10"/>
      <c r="D909" s="10"/>
      <c r="E909" s="10"/>
      <c r="F909" s="10"/>
      <c r="G909" s="10"/>
      <c r="H909" s="12"/>
      <c r="I909" s="10"/>
      <c r="J909" s="10"/>
      <c r="K909" s="10"/>
      <c r="L909" s="10"/>
      <c r="M909" s="10"/>
      <c r="N909" s="10"/>
      <c r="O909" s="10"/>
    </row>
    <row r="910" spans="2:15" x14ac:dyDescent="0.35">
      <c r="B910" s="10"/>
      <c r="C910" s="10"/>
      <c r="D910" s="10"/>
      <c r="E910" s="10"/>
      <c r="F910" s="10"/>
      <c r="G910" s="10"/>
      <c r="H910" s="12"/>
      <c r="I910" s="10"/>
      <c r="J910" s="10"/>
      <c r="K910" s="10"/>
      <c r="L910" s="10"/>
      <c r="M910" s="10"/>
      <c r="N910" s="10"/>
      <c r="O910" s="10"/>
    </row>
    <row r="911" spans="2:15" x14ac:dyDescent="0.35">
      <c r="B911" s="10"/>
      <c r="C911" s="10"/>
      <c r="D911" s="10"/>
      <c r="E911" s="10"/>
      <c r="F911" s="10"/>
      <c r="G911" s="10"/>
      <c r="H911" s="12"/>
      <c r="I911" s="10"/>
      <c r="J911" s="10"/>
      <c r="K911" s="10"/>
      <c r="L911" s="10"/>
      <c r="M911" s="10"/>
      <c r="N911" s="10"/>
      <c r="O911" s="10"/>
    </row>
    <row r="912" spans="2:15" x14ac:dyDescent="0.35">
      <c r="B912" s="10"/>
      <c r="C912" s="10"/>
      <c r="D912" s="10"/>
      <c r="E912" s="10"/>
      <c r="F912" s="10"/>
      <c r="G912" s="10"/>
      <c r="H912" s="12"/>
      <c r="I912" s="10"/>
      <c r="J912" s="10"/>
      <c r="K912" s="10"/>
      <c r="L912" s="10"/>
      <c r="M912" s="10"/>
      <c r="N912" s="10"/>
      <c r="O912" s="10"/>
    </row>
    <row r="913" spans="2:15" x14ac:dyDescent="0.35">
      <c r="B913" s="10"/>
      <c r="C913" s="10"/>
      <c r="D913" s="10"/>
      <c r="E913" s="10"/>
      <c r="F913" s="10"/>
      <c r="G913" s="10"/>
      <c r="H913" s="12"/>
      <c r="I913" s="10"/>
      <c r="J913" s="10"/>
      <c r="K913" s="10"/>
      <c r="L913" s="10"/>
      <c r="M913" s="10"/>
      <c r="N913" s="10"/>
      <c r="O913" s="10"/>
    </row>
    <row r="914" spans="2:15" x14ac:dyDescent="0.35">
      <c r="B914" s="10"/>
      <c r="C914" s="10"/>
      <c r="D914" s="10"/>
      <c r="E914" s="10"/>
      <c r="F914" s="10"/>
      <c r="G914" s="10"/>
      <c r="H914" s="12"/>
      <c r="I914" s="10"/>
      <c r="J914" s="10"/>
      <c r="K914" s="10"/>
      <c r="L914" s="10"/>
      <c r="M914" s="10"/>
      <c r="N914" s="10"/>
      <c r="O914" s="10"/>
    </row>
    <row r="915" spans="2:15" x14ac:dyDescent="0.35">
      <c r="B915" s="10"/>
      <c r="C915" s="10"/>
      <c r="D915" s="10"/>
      <c r="E915" s="10"/>
      <c r="F915" s="10"/>
      <c r="G915" s="10"/>
      <c r="H915" s="12"/>
      <c r="I915" s="10"/>
      <c r="J915" s="10"/>
      <c r="K915" s="10"/>
      <c r="L915" s="10"/>
      <c r="M915" s="10"/>
      <c r="N915" s="10"/>
      <c r="O915" s="10"/>
    </row>
    <row r="916" spans="2:15" x14ac:dyDescent="0.35">
      <c r="B916" s="10"/>
      <c r="C916" s="10"/>
      <c r="D916" s="10"/>
      <c r="E916" s="10"/>
      <c r="F916" s="10"/>
      <c r="G916" s="10"/>
      <c r="H916" s="12"/>
      <c r="I916" s="10"/>
      <c r="J916" s="10"/>
      <c r="K916" s="10"/>
      <c r="L916" s="10"/>
      <c r="M916" s="10"/>
      <c r="N916" s="10"/>
      <c r="O916" s="10"/>
    </row>
    <row r="917" spans="2:15" x14ac:dyDescent="0.35">
      <c r="B917" s="10"/>
      <c r="C917" s="10"/>
      <c r="D917" s="10"/>
      <c r="E917" s="10"/>
      <c r="F917" s="10"/>
      <c r="G917" s="10"/>
      <c r="H917" s="12"/>
      <c r="I917" s="10"/>
      <c r="J917" s="10"/>
      <c r="K917" s="10"/>
      <c r="L917" s="10"/>
      <c r="M917" s="10"/>
      <c r="N917" s="10"/>
      <c r="O917" s="10"/>
    </row>
    <row r="918" spans="2:15" x14ac:dyDescent="0.35">
      <c r="B918" s="10"/>
      <c r="C918" s="10"/>
      <c r="D918" s="10"/>
      <c r="E918" s="10"/>
      <c r="F918" s="10"/>
      <c r="G918" s="10"/>
      <c r="H918" s="12"/>
      <c r="I918" s="10"/>
      <c r="J918" s="10"/>
      <c r="K918" s="10"/>
      <c r="L918" s="10"/>
      <c r="M918" s="10"/>
      <c r="N918" s="10"/>
      <c r="O918" s="10"/>
    </row>
    <row r="919" spans="2:15" x14ac:dyDescent="0.35">
      <c r="B919" s="10"/>
      <c r="C919" s="10"/>
      <c r="D919" s="10"/>
      <c r="E919" s="10"/>
      <c r="F919" s="10"/>
      <c r="G919" s="10"/>
      <c r="H919" s="12"/>
      <c r="I919" s="10"/>
      <c r="J919" s="10"/>
      <c r="K919" s="10"/>
      <c r="L919" s="10"/>
      <c r="M919" s="10"/>
      <c r="N919" s="10"/>
      <c r="O919" s="10"/>
    </row>
    <row r="920" spans="2:15" x14ac:dyDescent="0.35">
      <c r="B920" s="10"/>
      <c r="C920" s="10"/>
      <c r="D920" s="10"/>
      <c r="E920" s="10"/>
      <c r="F920" s="10"/>
      <c r="G920" s="10"/>
      <c r="H920" s="12"/>
      <c r="I920" s="10"/>
      <c r="J920" s="10"/>
      <c r="K920" s="10"/>
      <c r="L920" s="10"/>
      <c r="M920" s="10"/>
      <c r="N920" s="10"/>
      <c r="O920" s="10"/>
    </row>
    <row r="921" spans="2:15" x14ac:dyDescent="0.35">
      <c r="B921" s="10"/>
      <c r="C921" s="10"/>
      <c r="D921" s="10"/>
      <c r="E921" s="10"/>
      <c r="F921" s="10"/>
      <c r="G921" s="10"/>
      <c r="H921" s="12"/>
      <c r="I921" s="10"/>
      <c r="J921" s="10"/>
      <c r="K921" s="10"/>
      <c r="L921" s="10"/>
      <c r="M921" s="10"/>
      <c r="N921" s="10"/>
      <c r="O921" s="10"/>
    </row>
    <row r="922" spans="2:15" x14ac:dyDescent="0.35">
      <c r="B922" s="10"/>
      <c r="C922" s="10"/>
      <c r="D922" s="10"/>
      <c r="E922" s="10"/>
      <c r="F922" s="10"/>
      <c r="G922" s="10"/>
      <c r="H922" s="12"/>
      <c r="I922" s="10"/>
      <c r="J922" s="10"/>
      <c r="K922" s="10"/>
      <c r="L922" s="10"/>
      <c r="M922" s="10"/>
      <c r="N922" s="10"/>
      <c r="O922" s="10"/>
    </row>
    <row r="923" spans="2:15" x14ac:dyDescent="0.35">
      <c r="B923" s="10"/>
      <c r="C923" s="10"/>
      <c r="D923" s="10"/>
      <c r="E923" s="10"/>
      <c r="F923" s="10"/>
      <c r="G923" s="10"/>
      <c r="H923" s="12"/>
      <c r="I923" s="10"/>
      <c r="J923" s="10"/>
      <c r="K923" s="10"/>
      <c r="L923" s="10"/>
      <c r="M923" s="10"/>
      <c r="N923" s="10"/>
      <c r="O923" s="10"/>
    </row>
    <row r="924" spans="2:15" x14ac:dyDescent="0.35">
      <c r="B924" s="10"/>
      <c r="C924" s="10"/>
      <c r="D924" s="10"/>
      <c r="E924" s="10"/>
      <c r="F924" s="10"/>
      <c r="G924" s="10"/>
      <c r="H924" s="12"/>
      <c r="I924" s="10"/>
      <c r="J924" s="10"/>
      <c r="K924" s="10"/>
      <c r="L924" s="10"/>
      <c r="M924" s="10"/>
      <c r="N924" s="10"/>
      <c r="O924" s="10"/>
    </row>
    <row r="925" spans="2:15" x14ac:dyDescent="0.35">
      <c r="B925" s="10"/>
      <c r="C925" s="10"/>
      <c r="D925" s="10"/>
      <c r="E925" s="10"/>
      <c r="F925" s="10"/>
      <c r="G925" s="10"/>
      <c r="H925" s="12"/>
      <c r="I925" s="10"/>
      <c r="J925" s="10"/>
      <c r="K925" s="10"/>
      <c r="L925" s="10"/>
      <c r="M925" s="10"/>
      <c r="N925" s="10"/>
      <c r="O925" s="10"/>
    </row>
    <row r="926" spans="2:15" x14ac:dyDescent="0.35">
      <c r="B926" s="10"/>
      <c r="C926" s="10"/>
      <c r="D926" s="10"/>
      <c r="E926" s="10"/>
      <c r="F926" s="10"/>
      <c r="G926" s="10"/>
      <c r="H926" s="12"/>
      <c r="I926" s="10"/>
      <c r="J926" s="10"/>
      <c r="K926" s="10"/>
      <c r="L926" s="10"/>
      <c r="M926" s="10"/>
      <c r="N926" s="10"/>
      <c r="O926" s="10"/>
    </row>
    <row r="927" spans="2:15" x14ac:dyDescent="0.35">
      <c r="B927" s="10"/>
      <c r="C927" s="10"/>
      <c r="D927" s="10"/>
      <c r="E927" s="10"/>
      <c r="F927" s="10"/>
      <c r="G927" s="10"/>
      <c r="H927" s="12"/>
      <c r="I927" s="10"/>
      <c r="J927" s="10"/>
      <c r="K927" s="10"/>
      <c r="L927" s="10"/>
      <c r="M927" s="10"/>
      <c r="N927" s="10"/>
      <c r="O927" s="10"/>
    </row>
    <row r="928" spans="2:15" x14ac:dyDescent="0.35">
      <c r="B928" s="10"/>
      <c r="C928" s="10"/>
      <c r="D928" s="10"/>
      <c r="E928" s="10"/>
      <c r="F928" s="10"/>
      <c r="G928" s="10"/>
      <c r="H928" s="12"/>
      <c r="I928" s="10"/>
      <c r="J928" s="10"/>
      <c r="K928" s="10"/>
      <c r="L928" s="10"/>
      <c r="M928" s="10"/>
      <c r="N928" s="10"/>
      <c r="O928" s="10"/>
    </row>
    <row r="929" spans="2:15" x14ac:dyDescent="0.35">
      <c r="B929" s="10"/>
      <c r="C929" s="10"/>
      <c r="D929" s="10"/>
      <c r="E929" s="10"/>
      <c r="F929" s="10"/>
      <c r="G929" s="10"/>
      <c r="H929" s="12"/>
      <c r="I929" s="10"/>
      <c r="J929" s="10"/>
      <c r="K929" s="10"/>
      <c r="L929" s="10"/>
      <c r="M929" s="10"/>
      <c r="N929" s="10"/>
      <c r="O929" s="10"/>
    </row>
    <row r="930" spans="2:15" x14ac:dyDescent="0.35">
      <c r="B930" s="10"/>
      <c r="C930" s="10"/>
      <c r="D930" s="10"/>
      <c r="E930" s="10"/>
      <c r="F930" s="10"/>
      <c r="G930" s="10"/>
      <c r="H930" s="12"/>
      <c r="I930" s="10"/>
      <c r="J930" s="10"/>
      <c r="K930" s="10"/>
      <c r="L930" s="10"/>
      <c r="M930" s="10"/>
      <c r="N930" s="10"/>
      <c r="O930" s="10"/>
    </row>
    <row r="931" spans="2:15" x14ac:dyDescent="0.35">
      <c r="B931" s="10"/>
      <c r="C931" s="10"/>
      <c r="D931" s="10"/>
      <c r="E931" s="10"/>
      <c r="F931" s="10"/>
      <c r="G931" s="10"/>
      <c r="H931" s="12"/>
      <c r="I931" s="10"/>
      <c r="J931" s="10"/>
      <c r="K931" s="10"/>
      <c r="L931" s="10"/>
      <c r="M931" s="10"/>
      <c r="N931" s="10"/>
      <c r="O931" s="10"/>
    </row>
    <row r="932" spans="2:15" x14ac:dyDescent="0.35">
      <c r="B932" s="10"/>
      <c r="C932" s="10"/>
      <c r="D932" s="10"/>
      <c r="E932" s="10"/>
      <c r="F932" s="10"/>
      <c r="G932" s="10"/>
      <c r="H932" s="12"/>
      <c r="I932" s="10"/>
      <c r="J932" s="10"/>
      <c r="K932" s="10"/>
      <c r="L932" s="10"/>
      <c r="M932" s="10"/>
      <c r="N932" s="10"/>
      <c r="O932" s="10"/>
    </row>
    <row r="933" spans="2:15" x14ac:dyDescent="0.35">
      <c r="B933" s="10"/>
      <c r="C933" s="10"/>
      <c r="D933" s="10"/>
      <c r="E933" s="10"/>
      <c r="F933" s="10"/>
      <c r="G933" s="10"/>
      <c r="H933" s="12"/>
      <c r="I933" s="10"/>
      <c r="J933" s="10"/>
      <c r="K933" s="10"/>
      <c r="L933" s="10"/>
      <c r="M933" s="10"/>
      <c r="N933" s="10"/>
      <c r="O933" s="10"/>
    </row>
    <row r="934" spans="2:15" x14ac:dyDescent="0.35">
      <c r="B934" s="10"/>
      <c r="C934" s="10"/>
      <c r="D934" s="10"/>
      <c r="E934" s="10"/>
      <c r="F934" s="10"/>
      <c r="G934" s="10"/>
      <c r="H934" s="12"/>
      <c r="I934" s="10"/>
      <c r="J934" s="10"/>
      <c r="K934" s="10"/>
      <c r="L934" s="10"/>
      <c r="M934" s="10"/>
      <c r="N934" s="10"/>
      <c r="O934" s="10"/>
    </row>
    <row r="935" spans="2:15" x14ac:dyDescent="0.35">
      <c r="B935" s="10"/>
      <c r="C935" s="10"/>
      <c r="D935" s="10"/>
      <c r="E935" s="10"/>
      <c r="F935" s="10"/>
      <c r="G935" s="10"/>
      <c r="H935" s="12"/>
      <c r="I935" s="10"/>
      <c r="J935" s="10"/>
      <c r="K935" s="10"/>
      <c r="L935" s="10"/>
      <c r="M935" s="10"/>
      <c r="N935" s="10"/>
      <c r="O935" s="10"/>
    </row>
    <row r="936" spans="2:15" x14ac:dyDescent="0.35">
      <c r="B936" s="10"/>
      <c r="C936" s="10"/>
      <c r="D936" s="10"/>
      <c r="E936" s="10"/>
      <c r="F936" s="10"/>
      <c r="G936" s="10"/>
      <c r="H936" s="12"/>
      <c r="I936" s="10"/>
      <c r="J936" s="10"/>
      <c r="K936" s="10"/>
      <c r="L936" s="10"/>
      <c r="M936" s="10"/>
      <c r="N936" s="10"/>
      <c r="O936" s="10"/>
    </row>
    <row r="937" spans="2:15" x14ac:dyDescent="0.35">
      <c r="B937" s="10"/>
      <c r="C937" s="10"/>
      <c r="D937" s="10"/>
      <c r="E937" s="10"/>
      <c r="F937" s="10"/>
      <c r="G937" s="10"/>
      <c r="H937" s="12"/>
      <c r="I937" s="10"/>
      <c r="J937" s="10"/>
      <c r="K937" s="10"/>
      <c r="L937" s="10"/>
      <c r="M937" s="10"/>
      <c r="N937" s="10"/>
      <c r="O937" s="10"/>
    </row>
    <row r="938" spans="2:15" x14ac:dyDescent="0.35">
      <c r="B938" s="10"/>
      <c r="C938" s="10"/>
      <c r="D938" s="10"/>
      <c r="E938" s="10"/>
      <c r="F938" s="10"/>
      <c r="G938" s="10"/>
      <c r="H938" s="12"/>
      <c r="I938" s="10"/>
      <c r="J938" s="10"/>
      <c r="K938" s="10"/>
      <c r="L938" s="10"/>
      <c r="M938" s="10"/>
      <c r="N938" s="10"/>
      <c r="O938" s="10"/>
    </row>
    <row r="939" spans="2:15" x14ac:dyDescent="0.35">
      <c r="B939" s="10"/>
      <c r="C939" s="10"/>
      <c r="D939" s="10"/>
      <c r="E939" s="10"/>
      <c r="F939" s="10"/>
      <c r="G939" s="10"/>
      <c r="H939" s="12"/>
      <c r="I939" s="10"/>
      <c r="J939" s="10"/>
      <c r="K939" s="10"/>
      <c r="L939" s="10"/>
      <c r="M939" s="10"/>
      <c r="N939" s="10"/>
      <c r="O939" s="10"/>
    </row>
    <row r="940" spans="2:15" x14ac:dyDescent="0.35">
      <c r="B940" s="10"/>
      <c r="C940" s="10"/>
      <c r="D940" s="10"/>
      <c r="E940" s="10"/>
      <c r="F940" s="10"/>
      <c r="G940" s="10"/>
      <c r="H940" s="12"/>
      <c r="I940" s="10"/>
      <c r="J940" s="10"/>
      <c r="K940" s="10"/>
      <c r="L940" s="10"/>
      <c r="M940" s="10"/>
      <c r="N940" s="10"/>
      <c r="O940" s="10"/>
    </row>
    <row r="941" spans="2:15" x14ac:dyDescent="0.35">
      <c r="B941" s="10"/>
      <c r="C941" s="10"/>
      <c r="D941" s="10"/>
      <c r="E941" s="10"/>
      <c r="F941" s="10"/>
      <c r="G941" s="10"/>
      <c r="H941" s="12"/>
      <c r="I941" s="10"/>
      <c r="J941" s="10"/>
      <c r="K941" s="10"/>
      <c r="L941" s="10"/>
      <c r="M941" s="10"/>
      <c r="N941" s="10"/>
      <c r="O941" s="10"/>
    </row>
    <row r="942" spans="2:15" x14ac:dyDescent="0.35">
      <c r="B942" s="10"/>
      <c r="C942" s="10"/>
      <c r="D942" s="10"/>
      <c r="E942" s="10"/>
      <c r="F942" s="10"/>
      <c r="G942" s="10"/>
      <c r="H942" s="12"/>
      <c r="I942" s="10"/>
      <c r="J942" s="10"/>
      <c r="K942" s="10"/>
      <c r="L942" s="10"/>
      <c r="M942" s="10"/>
      <c r="N942" s="10"/>
      <c r="O942" s="10"/>
    </row>
    <row r="943" spans="2:15" x14ac:dyDescent="0.35">
      <c r="B943" s="10"/>
      <c r="C943" s="10"/>
      <c r="D943" s="10"/>
      <c r="E943" s="10"/>
      <c r="F943" s="10"/>
      <c r="G943" s="10"/>
      <c r="H943" s="12"/>
      <c r="I943" s="10"/>
      <c r="J943" s="10"/>
      <c r="K943" s="10"/>
      <c r="L943" s="10"/>
      <c r="M943" s="10"/>
      <c r="N943" s="10"/>
      <c r="O943" s="10"/>
    </row>
    <row r="944" spans="2:15" x14ac:dyDescent="0.35">
      <c r="B944" s="10"/>
      <c r="C944" s="10"/>
      <c r="D944" s="10"/>
      <c r="E944" s="10"/>
      <c r="F944" s="10"/>
      <c r="G944" s="10"/>
      <c r="H944" s="12"/>
      <c r="I944" s="10"/>
      <c r="J944" s="10"/>
      <c r="K944" s="10"/>
      <c r="L944" s="10"/>
      <c r="M944" s="10"/>
      <c r="N944" s="10"/>
      <c r="O944" s="10"/>
    </row>
    <row r="945" spans="2:15" x14ac:dyDescent="0.35">
      <c r="B945" s="10"/>
      <c r="C945" s="10"/>
      <c r="D945" s="10"/>
      <c r="E945" s="10"/>
      <c r="F945" s="10"/>
      <c r="G945" s="10"/>
      <c r="H945" s="12"/>
      <c r="I945" s="10"/>
      <c r="J945" s="10"/>
      <c r="K945" s="10"/>
      <c r="L945" s="10"/>
      <c r="M945" s="10"/>
      <c r="N945" s="10"/>
      <c r="O945" s="10"/>
    </row>
    <row r="946" spans="2:15" x14ac:dyDescent="0.35">
      <c r="B946" s="10"/>
      <c r="C946" s="10"/>
      <c r="D946" s="10"/>
      <c r="E946" s="10"/>
      <c r="F946" s="10"/>
      <c r="G946" s="10"/>
      <c r="H946" s="12"/>
      <c r="I946" s="10"/>
      <c r="J946" s="10"/>
      <c r="K946" s="10"/>
      <c r="L946" s="10"/>
      <c r="M946" s="10"/>
      <c r="N946" s="10"/>
      <c r="O946" s="10"/>
    </row>
    <row r="947" spans="2:15" x14ac:dyDescent="0.35">
      <c r="B947" s="10"/>
      <c r="C947" s="10"/>
      <c r="D947" s="10"/>
      <c r="E947" s="10"/>
      <c r="F947" s="10"/>
      <c r="G947" s="10"/>
      <c r="H947" s="12"/>
      <c r="I947" s="10"/>
      <c r="J947" s="10"/>
      <c r="K947" s="10"/>
      <c r="L947" s="10"/>
      <c r="M947" s="10"/>
      <c r="N947" s="10"/>
      <c r="O947" s="10"/>
    </row>
    <row r="948" spans="2:15" x14ac:dyDescent="0.35">
      <c r="B948" s="10"/>
      <c r="C948" s="10"/>
      <c r="D948" s="10"/>
      <c r="E948" s="10"/>
      <c r="F948" s="10"/>
      <c r="G948" s="10"/>
      <c r="H948" s="12"/>
      <c r="I948" s="10"/>
      <c r="J948" s="10"/>
      <c r="K948" s="10"/>
      <c r="L948" s="10"/>
      <c r="M948" s="10"/>
      <c r="N948" s="10"/>
      <c r="O948" s="10"/>
    </row>
    <row r="949" spans="2:15" x14ac:dyDescent="0.35">
      <c r="B949" s="10"/>
      <c r="C949" s="10"/>
      <c r="D949" s="10"/>
      <c r="E949" s="10"/>
      <c r="F949" s="10"/>
      <c r="G949" s="10"/>
      <c r="H949" s="12"/>
      <c r="I949" s="10"/>
      <c r="J949" s="10"/>
      <c r="K949" s="10"/>
      <c r="L949" s="10"/>
      <c r="M949" s="10"/>
      <c r="N949" s="10"/>
      <c r="O949" s="10"/>
    </row>
    <row r="950" spans="2:15" x14ac:dyDescent="0.35">
      <c r="B950" s="10"/>
      <c r="C950" s="10"/>
      <c r="D950" s="10"/>
      <c r="E950" s="10"/>
      <c r="F950" s="10"/>
      <c r="G950" s="10"/>
      <c r="H950" s="12"/>
      <c r="I950" s="10"/>
      <c r="J950" s="10"/>
      <c r="K950" s="10"/>
      <c r="L950" s="10"/>
      <c r="M950" s="10"/>
      <c r="N950" s="10"/>
      <c r="O950" s="10"/>
    </row>
    <row r="951" spans="2:15" x14ac:dyDescent="0.35">
      <c r="B951" s="10"/>
      <c r="C951" s="10"/>
      <c r="D951" s="10"/>
      <c r="E951" s="10"/>
      <c r="F951" s="10"/>
      <c r="G951" s="10"/>
      <c r="H951" s="12"/>
      <c r="I951" s="10"/>
      <c r="J951" s="10"/>
      <c r="K951" s="10"/>
      <c r="L951" s="10"/>
      <c r="M951" s="10"/>
      <c r="N951" s="10"/>
      <c r="O951" s="10"/>
    </row>
    <row r="952" spans="2:15" x14ac:dyDescent="0.35">
      <c r="B952" s="10"/>
      <c r="C952" s="10"/>
      <c r="D952" s="10"/>
      <c r="E952" s="10"/>
      <c r="F952" s="10"/>
      <c r="G952" s="10"/>
      <c r="H952" s="12"/>
      <c r="I952" s="10"/>
      <c r="J952" s="10"/>
      <c r="K952" s="10"/>
      <c r="L952" s="10"/>
      <c r="M952" s="10"/>
      <c r="N952" s="10"/>
      <c r="O952" s="10"/>
    </row>
    <row r="953" spans="2:15" x14ac:dyDescent="0.35">
      <c r="B953" s="10"/>
      <c r="C953" s="10"/>
      <c r="D953" s="10"/>
      <c r="E953" s="10"/>
      <c r="F953" s="10"/>
      <c r="G953" s="10"/>
      <c r="H953" s="12"/>
      <c r="I953" s="10"/>
      <c r="J953" s="10"/>
      <c r="K953" s="10"/>
      <c r="L953" s="10"/>
      <c r="M953" s="10"/>
      <c r="N953" s="10"/>
      <c r="O953" s="10"/>
    </row>
    <row r="954" spans="2:15" x14ac:dyDescent="0.35">
      <c r="B954" s="10"/>
      <c r="C954" s="10"/>
      <c r="D954" s="10"/>
      <c r="E954" s="10"/>
      <c r="F954" s="10"/>
      <c r="G954" s="10"/>
      <c r="H954" s="12"/>
      <c r="I954" s="10"/>
      <c r="J954" s="10"/>
      <c r="K954" s="10"/>
      <c r="L954" s="10"/>
      <c r="M954" s="10"/>
      <c r="N954" s="10"/>
      <c r="O954" s="10"/>
    </row>
    <row r="955" spans="2:15" x14ac:dyDescent="0.35">
      <c r="B955" s="10"/>
      <c r="C955" s="10"/>
      <c r="D955" s="10"/>
      <c r="E955" s="10"/>
      <c r="F955" s="10"/>
      <c r="G955" s="10"/>
      <c r="H955" s="12"/>
      <c r="I955" s="10"/>
      <c r="J955" s="10"/>
      <c r="K955" s="10"/>
      <c r="L955" s="10"/>
      <c r="M955" s="10"/>
      <c r="N955" s="10"/>
      <c r="O955" s="10"/>
    </row>
    <row r="956" spans="2:15" x14ac:dyDescent="0.35">
      <c r="B956" s="10"/>
      <c r="C956" s="10"/>
      <c r="D956" s="10"/>
      <c r="E956" s="10"/>
      <c r="F956" s="10"/>
      <c r="G956" s="10"/>
      <c r="H956" s="12"/>
      <c r="I956" s="10"/>
      <c r="J956" s="10"/>
      <c r="K956" s="10"/>
      <c r="L956" s="10"/>
      <c r="M956" s="10"/>
      <c r="N956" s="10"/>
      <c r="O956" s="10"/>
    </row>
    <row r="957" spans="2:15" x14ac:dyDescent="0.35">
      <c r="B957" s="10"/>
      <c r="C957" s="10"/>
      <c r="D957" s="10"/>
      <c r="E957" s="10"/>
      <c r="F957" s="10"/>
      <c r="G957" s="10"/>
      <c r="H957" s="12"/>
      <c r="I957" s="10"/>
      <c r="J957" s="10"/>
      <c r="K957" s="10"/>
      <c r="L957" s="10"/>
      <c r="M957" s="10"/>
      <c r="N957" s="10"/>
      <c r="O957" s="10"/>
    </row>
    <row r="958" spans="2:15" x14ac:dyDescent="0.35">
      <c r="B958" s="10"/>
      <c r="C958" s="10"/>
      <c r="D958" s="10"/>
      <c r="E958" s="10"/>
      <c r="F958" s="10"/>
      <c r="G958" s="10"/>
      <c r="H958" s="12"/>
      <c r="I958" s="10"/>
      <c r="J958" s="10"/>
      <c r="K958" s="10"/>
      <c r="L958" s="10"/>
      <c r="M958" s="10"/>
      <c r="N958" s="10"/>
      <c r="O958" s="10"/>
    </row>
    <row r="959" spans="2:15" x14ac:dyDescent="0.35">
      <c r="B959" s="10"/>
      <c r="C959" s="10"/>
      <c r="D959" s="10"/>
      <c r="E959" s="10"/>
      <c r="F959" s="10"/>
      <c r="G959" s="10"/>
      <c r="H959" s="12"/>
      <c r="I959" s="10"/>
      <c r="J959" s="10"/>
      <c r="K959" s="10"/>
      <c r="L959" s="10"/>
      <c r="M959" s="10"/>
      <c r="N959" s="10"/>
      <c r="O959" s="10"/>
    </row>
    <row r="960" spans="2:15" x14ac:dyDescent="0.35">
      <c r="B960" s="10"/>
      <c r="C960" s="10"/>
      <c r="D960" s="10"/>
      <c r="E960" s="10"/>
      <c r="F960" s="10"/>
      <c r="G960" s="10"/>
      <c r="H960" s="12"/>
      <c r="I960" s="10"/>
      <c r="J960" s="10"/>
      <c r="K960" s="10"/>
      <c r="L960" s="10"/>
      <c r="M960" s="10"/>
      <c r="N960" s="10"/>
      <c r="O960" s="10"/>
    </row>
    <row r="961" spans="2:15" x14ac:dyDescent="0.35">
      <c r="B961" s="10"/>
      <c r="C961" s="10"/>
      <c r="D961" s="10"/>
      <c r="E961" s="10"/>
      <c r="F961" s="10"/>
      <c r="G961" s="10"/>
      <c r="H961" s="12"/>
      <c r="I961" s="10"/>
      <c r="J961" s="10"/>
      <c r="K961" s="10"/>
      <c r="L961" s="10"/>
      <c r="M961" s="10"/>
      <c r="N961" s="10"/>
      <c r="O961" s="10"/>
    </row>
    <row r="962" spans="2:15" x14ac:dyDescent="0.35">
      <c r="B962" s="10"/>
      <c r="C962" s="10"/>
      <c r="D962" s="10"/>
      <c r="E962" s="10"/>
      <c r="F962" s="10"/>
      <c r="G962" s="10"/>
      <c r="H962" s="12"/>
      <c r="I962" s="10"/>
      <c r="J962" s="10"/>
      <c r="K962" s="10"/>
      <c r="L962" s="10"/>
      <c r="M962" s="10"/>
      <c r="N962" s="10"/>
      <c r="O962" s="10"/>
    </row>
    <row r="963" spans="2:15" x14ac:dyDescent="0.35">
      <c r="B963" s="10"/>
      <c r="C963" s="10"/>
      <c r="D963" s="10"/>
      <c r="E963" s="10"/>
      <c r="F963" s="10"/>
      <c r="G963" s="10"/>
      <c r="H963" s="12"/>
      <c r="I963" s="10"/>
      <c r="J963" s="10"/>
      <c r="K963" s="10"/>
      <c r="L963" s="10"/>
      <c r="M963" s="10"/>
      <c r="N963" s="10"/>
      <c r="O963" s="10"/>
    </row>
    <row r="964" spans="2:15" x14ac:dyDescent="0.35">
      <c r="B964" s="10"/>
      <c r="C964" s="10"/>
      <c r="D964" s="10"/>
      <c r="E964" s="10"/>
      <c r="F964" s="10"/>
      <c r="G964" s="10"/>
      <c r="H964" s="12"/>
      <c r="I964" s="10"/>
      <c r="J964" s="10"/>
      <c r="K964" s="10"/>
      <c r="L964" s="10"/>
      <c r="M964" s="10"/>
      <c r="N964" s="10"/>
      <c r="O964" s="10"/>
    </row>
    <row r="965" spans="2:15" x14ac:dyDescent="0.35">
      <c r="B965" s="10"/>
      <c r="C965" s="10"/>
      <c r="D965" s="10"/>
      <c r="E965" s="10"/>
      <c r="F965" s="10"/>
      <c r="G965" s="10"/>
      <c r="H965" s="12"/>
      <c r="I965" s="10"/>
      <c r="J965" s="10"/>
      <c r="K965" s="10"/>
      <c r="L965" s="10"/>
      <c r="M965" s="10"/>
      <c r="N965" s="10"/>
      <c r="O965" s="10"/>
    </row>
    <row r="966" spans="2:15" x14ac:dyDescent="0.35">
      <c r="B966" s="10"/>
      <c r="C966" s="10"/>
      <c r="D966" s="10"/>
      <c r="E966" s="10"/>
      <c r="F966" s="10"/>
      <c r="G966" s="10"/>
      <c r="H966" s="12"/>
      <c r="I966" s="10"/>
      <c r="J966" s="10"/>
      <c r="K966" s="10"/>
      <c r="L966" s="10"/>
      <c r="M966" s="10"/>
      <c r="N966" s="10"/>
      <c r="O966" s="10"/>
    </row>
    <row r="967" spans="2:15" x14ac:dyDescent="0.35">
      <c r="B967" s="10"/>
      <c r="C967" s="10"/>
      <c r="D967" s="10"/>
      <c r="E967" s="10"/>
      <c r="F967" s="10"/>
      <c r="G967" s="10"/>
      <c r="H967" s="12"/>
      <c r="I967" s="10"/>
      <c r="J967" s="10"/>
      <c r="K967" s="10"/>
      <c r="L967" s="10"/>
      <c r="M967" s="10"/>
      <c r="N967" s="10"/>
      <c r="O967" s="10"/>
    </row>
    <row r="968" spans="2:15" x14ac:dyDescent="0.35">
      <c r="B968" s="10"/>
      <c r="C968" s="10"/>
      <c r="D968" s="10"/>
      <c r="E968" s="10"/>
      <c r="F968" s="10"/>
      <c r="G968" s="10"/>
      <c r="H968" s="12"/>
      <c r="I968" s="10"/>
      <c r="J968" s="10"/>
      <c r="K968" s="10"/>
      <c r="L968" s="10"/>
      <c r="M968" s="10"/>
      <c r="N968" s="10"/>
      <c r="O968" s="10"/>
    </row>
    <row r="969" spans="2:15" x14ac:dyDescent="0.35">
      <c r="B969" s="10"/>
      <c r="C969" s="10"/>
      <c r="D969" s="10"/>
      <c r="E969" s="10"/>
      <c r="F969" s="10"/>
      <c r="G969" s="10"/>
      <c r="H969" s="12"/>
      <c r="I969" s="10"/>
      <c r="J969" s="10"/>
      <c r="K969" s="10"/>
      <c r="L969" s="10"/>
      <c r="M969" s="10"/>
      <c r="N969" s="10"/>
      <c r="O969" s="10"/>
    </row>
    <row r="970" spans="2:15" x14ac:dyDescent="0.35">
      <c r="B970" s="10"/>
      <c r="C970" s="10"/>
      <c r="D970" s="10"/>
      <c r="E970" s="10"/>
      <c r="F970" s="10"/>
      <c r="G970" s="10"/>
      <c r="H970" s="12"/>
      <c r="I970" s="10"/>
      <c r="J970" s="10"/>
      <c r="K970" s="10"/>
      <c r="L970" s="10"/>
      <c r="M970" s="10"/>
      <c r="N970" s="10"/>
      <c r="O970" s="10"/>
    </row>
    <row r="971" spans="2:15" x14ac:dyDescent="0.35">
      <c r="B971" s="10"/>
      <c r="C971" s="10"/>
      <c r="D971" s="10"/>
      <c r="E971" s="10"/>
      <c r="F971" s="10"/>
      <c r="G971" s="10"/>
      <c r="H971" s="12"/>
      <c r="I971" s="10"/>
      <c r="J971" s="10"/>
      <c r="K971" s="10"/>
      <c r="L971" s="10"/>
      <c r="M971" s="10"/>
      <c r="N971" s="10"/>
      <c r="O971" s="10"/>
    </row>
    <row r="972" spans="2:15" x14ac:dyDescent="0.35">
      <c r="B972" s="10"/>
      <c r="C972" s="10"/>
      <c r="D972" s="10"/>
      <c r="E972" s="10"/>
      <c r="F972" s="10"/>
      <c r="G972" s="10"/>
      <c r="H972" s="12"/>
      <c r="I972" s="10"/>
      <c r="J972" s="10"/>
      <c r="K972" s="10"/>
      <c r="L972" s="10"/>
      <c r="M972" s="10"/>
      <c r="N972" s="10"/>
      <c r="O972" s="10"/>
    </row>
    <row r="973" spans="2:15" x14ac:dyDescent="0.35">
      <c r="B973" s="10"/>
      <c r="C973" s="10"/>
      <c r="D973" s="10"/>
      <c r="E973" s="10"/>
      <c r="F973" s="10"/>
      <c r="G973" s="10"/>
      <c r="H973" s="12"/>
      <c r="I973" s="10"/>
      <c r="J973" s="10"/>
      <c r="K973" s="10"/>
      <c r="L973" s="10"/>
      <c r="M973" s="10"/>
      <c r="N973" s="10"/>
      <c r="O973" s="10"/>
    </row>
    <row r="974" spans="2:15" x14ac:dyDescent="0.35">
      <c r="B974" s="10"/>
      <c r="C974" s="10"/>
      <c r="D974" s="10"/>
      <c r="E974" s="10"/>
      <c r="F974" s="10"/>
      <c r="G974" s="10"/>
      <c r="H974" s="12"/>
      <c r="I974" s="10"/>
      <c r="J974" s="10"/>
      <c r="K974" s="10"/>
      <c r="L974" s="10"/>
      <c r="M974" s="10"/>
      <c r="N974" s="10"/>
      <c r="O974" s="10"/>
    </row>
    <row r="975" spans="2:15" x14ac:dyDescent="0.35">
      <c r="B975" s="10"/>
      <c r="C975" s="10"/>
      <c r="D975" s="10"/>
      <c r="E975" s="10"/>
      <c r="F975" s="10"/>
      <c r="G975" s="10"/>
      <c r="H975" s="12"/>
      <c r="I975" s="10"/>
      <c r="J975" s="10"/>
      <c r="K975" s="10"/>
      <c r="L975" s="10"/>
      <c r="M975" s="10"/>
      <c r="N975" s="10"/>
      <c r="O975" s="10"/>
    </row>
    <row r="976" spans="2:15" x14ac:dyDescent="0.35">
      <c r="B976" s="10"/>
      <c r="C976" s="10"/>
      <c r="D976" s="10"/>
      <c r="E976" s="10"/>
      <c r="F976" s="10"/>
      <c r="G976" s="10"/>
      <c r="H976" s="12"/>
      <c r="I976" s="10"/>
      <c r="J976" s="10"/>
      <c r="K976" s="10"/>
      <c r="L976" s="10"/>
      <c r="M976" s="10"/>
      <c r="N976" s="10"/>
      <c r="O976" s="10"/>
    </row>
    <row r="977" spans="2:15" x14ac:dyDescent="0.35">
      <c r="B977" s="10"/>
      <c r="C977" s="10"/>
      <c r="D977" s="10"/>
      <c r="E977" s="10"/>
      <c r="F977" s="10"/>
      <c r="G977" s="10"/>
      <c r="H977" s="12"/>
      <c r="I977" s="10"/>
      <c r="J977" s="10"/>
      <c r="K977" s="10"/>
      <c r="L977" s="10"/>
      <c r="M977" s="10"/>
      <c r="N977" s="10"/>
      <c r="O977" s="10"/>
    </row>
    <row r="978" spans="2:15" x14ac:dyDescent="0.35">
      <c r="B978" s="10"/>
      <c r="C978" s="10"/>
      <c r="D978" s="10"/>
      <c r="E978" s="10"/>
      <c r="F978" s="10"/>
      <c r="G978" s="10"/>
      <c r="H978" s="12"/>
      <c r="I978" s="10"/>
      <c r="J978" s="10"/>
      <c r="K978" s="10"/>
      <c r="L978" s="10"/>
      <c r="M978" s="10"/>
      <c r="N978" s="10"/>
      <c r="O978" s="10"/>
    </row>
    <row r="979" spans="2:15" x14ac:dyDescent="0.35">
      <c r="B979" s="10"/>
      <c r="C979" s="10"/>
      <c r="D979" s="10"/>
      <c r="E979" s="10"/>
      <c r="F979" s="10"/>
      <c r="G979" s="10"/>
      <c r="H979" s="12"/>
      <c r="I979" s="10"/>
      <c r="J979" s="10"/>
      <c r="K979" s="10"/>
      <c r="L979" s="10"/>
      <c r="M979" s="10"/>
      <c r="N979" s="10"/>
      <c r="O979" s="10"/>
    </row>
    <row r="980" spans="2:15" x14ac:dyDescent="0.35">
      <c r="B980" s="10"/>
      <c r="C980" s="10"/>
      <c r="D980" s="10"/>
      <c r="E980" s="10"/>
      <c r="F980" s="10"/>
      <c r="G980" s="10"/>
      <c r="H980" s="12"/>
      <c r="I980" s="10"/>
      <c r="J980" s="10"/>
      <c r="K980" s="10"/>
      <c r="L980" s="10"/>
      <c r="M980" s="10"/>
      <c r="N980" s="10"/>
      <c r="O980" s="10"/>
    </row>
    <row r="981" spans="2:15" x14ac:dyDescent="0.35">
      <c r="B981" s="10"/>
      <c r="C981" s="10"/>
      <c r="D981" s="10"/>
      <c r="E981" s="10"/>
      <c r="F981" s="10"/>
      <c r="G981" s="10"/>
      <c r="H981" s="12"/>
      <c r="I981" s="10"/>
      <c r="J981" s="10"/>
      <c r="K981" s="10"/>
      <c r="L981" s="10"/>
      <c r="M981" s="10"/>
      <c r="N981" s="10"/>
      <c r="O981" s="10"/>
    </row>
    <row r="982" spans="2:15" x14ac:dyDescent="0.35">
      <c r="B982" s="10"/>
      <c r="C982" s="10"/>
      <c r="D982" s="10"/>
      <c r="E982" s="10"/>
      <c r="F982" s="10"/>
      <c r="G982" s="10"/>
      <c r="H982" s="12"/>
      <c r="I982" s="10"/>
      <c r="J982" s="10"/>
      <c r="K982" s="10"/>
      <c r="L982" s="10"/>
      <c r="M982" s="10"/>
      <c r="N982" s="10"/>
      <c r="O982" s="10"/>
    </row>
    <row r="983" spans="2:15" x14ac:dyDescent="0.35">
      <c r="B983" s="10"/>
      <c r="C983" s="10"/>
      <c r="D983" s="10"/>
      <c r="E983" s="10"/>
      <c r="F983" s="10"/>
      <c r="G983" s="10"/>
      <c r="H983" s="12"/>
      <c r="I983" s="10"/>
      <c r="J983" s="10"/>
      <c r="K983" s="10"/>
      <c r="L983" s="10"/>
      <c r="M983" s="10"/>
      <c r="N983" s="10"/>
      <c r="O983" s="10"/>
    </row>
    <row r="984" spans="2:15" x14ac:dyDescent="0.35">
      <c r="B984" s="10"/>
      <c r="C984" s="10"/>
      <c r="D984" s="10"/>
      <c r="E984" s="10"/>
      <c r="F984" s="10"/>
      <c r="G984" s="10"/>
      <c r="H984" s="12"/>
      <c r="I984" s="10"/>
      <c r="J984" s="10"/>
      <c r="K984" s="10"/>
      <c r="L984" s="10"/>
      <c r="M984" s="10"/>
      <c r="N984" s="10"/>
      <c r="O984" s="10"/>
    </row>
    <row r="985" spans="2:15" x14ac:dyDescent="0.35">
      <c r="B985" s="10"/>
      <c r="C985" s="10"/>
      <c r="D985" s="10"/>
      <c r="E985" s="10"/>
      <c r="F985" s="10"/>
      <c r="G985" s="10"/>
      <c r="H985" s="12"/>
      <c r="I985" s="10"/>
      <c r="J985" s="10"/>
      <c r="K985" s="10"/>
      <c r="L985" s="10"/>
      <c r="M985" s="10"/>
      <c r="N985" s="10"/>
      <c r="O985" s="10"/>
    </row>
    <row r="986" spans="2:15" x14ac:dyDescent="0.35">
      <c r="B986" s="10"/>
      <c r="C986" s="10"/>
      <c r="D986" s="10"/>
      <c r="E986" s="10"/>
      <c r="F986" s="10"/>
      <c r="G986" s="10"/>
      <c r="H986" s="12"/>
      <c r="I986" s="10"/>
      <c r="J986" s="10"/>
      <c r="K986" s="10"/>
      <c r="L986" s="10"/>
      <c r="M986" s="10"/>
      <c r="N986" s="10"/>
      <c r="O986" s="10"/>
    </row>
    <row r="987" spans="2:15" x14ac:dyDescent="0.35">
      <c r="B987" s="10"/>
      <c r="C987" s="10"/>
      <c r="D987" s="10"/>
      <c r="E987" s="10"/>
      <c r="F987" s="10"/>
      <c r="G987" s="10"/>
      <c r="H987" s="12"/>
      <c r="I987" s="10"/>
      <c r="J987" s="10"/>
      <c r="K987" s="10"/>
      <c r="L987" s="10"/>
      <c r="M987" s="10"/>
      <c r="N987" s="10"/>
      <c r="O987" s="10"/>
    </row>
    <row r="988" spans="2:15" x14ac:dyDescent="0.35">
      <c r="B988" s="10"/>
      <c r="C988" s="10"/>
      <c r="D988" s="10"/>
      <c r="E988" s="10"/>
      <c r="F988" s="10"/>
      <c r="G988" s="10"/>
      <c r="H988" s="12"/>
      <c r="I988" s="10"/>
      <c r="J988" s="10"/>
      <c r="K988" s="10"/>
      <c r="L988" s="10"/>
      <c r="M988" s="10"/>
      <c r="N988" s="10"/>
      <c r="O988" s="10"/>
    </row>
    <row r="989" spans="2:15" x14ac:dyDescent="0.35">
      <c r="B989" s="10"/>
      <c r="C989" s="10"/>
      <c r="D989" s="10"/>
      <c r="E989" s="10"/>
      <c r="F989" s="10"/>
      <c r="G989" s="10"/>
      <c r="H989" s="12"/>
      <c r="I989" s="10"/>
      <c r="J989" s="10"/>
      <c r="K989" s="10"/>
      <c r="L989" s="10"/>
      <c r="M989" s="10"/>
      <c r="N989" s="10"/>
      <c r="O989" s="10"/>
    </row>
    <row r="990" spans="2:15" x14ac:dyDescent="0.35">
      <c r="B990" s="10"/>
      <c r="C990" s="10"/>
      <c r="D990" s="10"/>
      <c r="E990" s="10"/>
      <c r="F990" s="10"/>
      <c r="G990" s="10"/>
      <c r="H990" s="12"/>
      <c r="I990" s="10"/>
      <c r="J990" s="10"/>
      <c r="K990" s="10"/>
      <c r="L990" s="10"/>
      <c r="M990" s="10"/>
      <c r="N990" s="10"/>
      <c r="O990" s="10"/>
    </row>
    <row r="991" spans="2:15" x14ac:dyDescent="0.35">
      <c r="B991" s="10"/>
      <c r="C991" s="10"/>
      <c r="D991" s="10"/>
      <c r="E991" s="10"/>
      <c r="F991" s="10"/>
      <c r="G991" s="10"/>
      <c r="H991" s="12"/>
      <c r="I991" s="10"/>
      <c r="J991" s="10"/>
      <c r="K991" s="10"/>
      <c r="L991" s="10"/>
      <c r="M991" s="10"/>
      <c r="N991" s="10"/>
      <c r="O991" s="10"/>
    </row>
    <row r="992" spans="2:15" x14ac:dyDescent="0.35">
      <c r="B992" s="10"/>
      <c r="C992" s="10"/>
      <c r="D992" s="10"/>
      <c r="E992" s="10"/>
      <c r="F992" s="10"/>
      <c r="G992" s="10"/>
      <c r="H992" s="12"/>
      <c r="I992" s="10"/>
      <c r="J992" s="10"/>
      <c r="K992" s="10"/>
      <c r="L992" s="10"/>
      <c r="M992" s="10"/>
      <c r="N992" s="10"/>
      <c r="O992" s="10"/>
    </row>
    <row r="993" spans="2:15" x14ac:dyDescent="0.35">
      <c r="B993" s="10"/>
      <c r="C993" s="10"/>
      <c r="D993" s="10"/>
      <c r="E993" s="10"/>
      <c r="F993" s="10"/>
      <c r="G993" s="10"/>
      <c r="H993" s="12"/>
      <c r="I993" s="10"/>
      <c r="J993" s="10"/>
      <c r="K993" s="10"/>
      <c r="L993" s="10"/>
      <c r="M993" s="10"/>
      <c r="N993" s="10"/>
      <c r="O993" s="10"/>
    </row>
    <row r="994" spans="2:15" x14ac:dyDescent="0.35">
      <c r="B994" s="10"/>
      <c r="C994" s="10"/>
      <c r="D994" s="10"/>
      <c r="E994" s="10"/>
      <c r="F994" s="10"/>
      <c r="G994" s="10"/>
      <c r="H994" s="12"/>
      <c r="I994" s="10"/>
      <c r="J994" s="10"/>
      <c r="K994" s="10"/>
      <c r="L994" s="10"/>
      <c r="M994" s="10"/>
      <c r="N994" s="10"/>
      <c r="O994" s="10"/>
    </row>
    <row r="995" spans="2:15" x14ac:dyDescent="0.35">
      <c r="B995" s="10"/>
      <c r="C995" s="10"/>
      <c r="D995" s="10"/>
      <c r="E995" s="10"/>
      <c r="F995" s="10"/>
      <c r="G995" s="10"/>
      <c r="H995" s="12"/>
      <c r="I995" s="10"/>
      <c r="J995" s="10"/>
      <c r="K995" s="10"/>
      <c r="L995" s="10"/>
      <c r="M995" s="10"/>
      <c r="N995" s="10"/>
      <c r="O995" s="10"/>
    </row>
    <row r="996" spans="2:15" x14ac:dyDescent="0.35">
      <c r="B996" s="10"/>
      <c r="C996" s="10"/>
      <c r="D996" s="10"/>
      <c r="E996" s="10"/>
      <c r="F996" s="10"/>
      <c r="G996" s="10"/>
      <c r="H996" s="12"/>
      <c r="I996" s="10"/>
      <c r="J996" s="10"/>
      <c r="K996" s="10"/>
      <c r="L996" s="10"/>
      <c r="M996" s="10"/>
      <c r="N996" s="10"/>
      <c r="O996" s="10"/>
    </row>
    <row r="997" spans="2:15" x14ac:dyDescent="0.35">
      <c r="B997" s="10"/>
      <c r="C997" s="10"/>
      <c r="D997" s="10"/>
      <c r="E997" s="10"/>
      <c r="F997" s="10"/>
      <c r="G997" s="10"/>
      <c r="H997" s="12"/>
      <c r="I997" s="10"/>
      <c r="J997" s="10"/>
      <c r="K997" s="10"/>
      <c r="L997" s="10"/>
      <c r="M997" s="10"/>
      <c r="N997" s="10"/>
      <c r="O997" s="10"/>
    </row>
    <row r="998" spans="2:15" x14ac:dyDescent="0.35">
      <c r="B998" s="10"/>
      <c r="C998" s="10"/>
      <c r="D998" s="10"/>
      <c r="E998" s="10"/>
      <c r="F998" s="10"/>
      <c r="G998" s="10"/>
      <c r="H998" s="12"/>
      <c r="I998" s="10"/>
      <c r="J998" s="10"/>
      <c r="K998" s="10"/>
      <c r="L998" s="10"/>
      <c r="M998" s="10"/>
      <c r="N998" s="10"/>
      <c r="O998" s="10"/>
    </row>
    <row r="999" spans="2:15" x14ac:dyDescent="0.35">
      <c r="B999" s="10"/>
      <c r="C999" s="10"/>
      <c r="D999" s="10"/>
      <c r="E999" s="10"/>
      <c r="F999" s="10"/>
      <c r="G999" s="10"/>
      <c r="H999" s="12"/>
      <c r="I999" s="10"/>
      <c r="J999" s="10"/>
      <c r="K999" s="10"/>
      <c r="L999" s="10"/>
      <c r="M999" s="10"/>
      <c r="N999" s="10"/>
      <c r="O999" s="10"/>
    </row>
    <row r="1000" spans="2:15" x14ac:dyDescent="0.35">
      <c r="B1000" s="10"/>
      <c r="C1000" s="10"/>
      <c r="D1000" s="10"/>
      <c r="E1000" s="10"/>
      <c r="F1000" s="10"/>
      <c r="G1000" s="10"/>
      <c r="H1000" s="12"/>
      <c r="I1000" s="10"/>
      <c r="J1000" s="10"/>
      <c r="K1000" s="10"/>
      <c r="L1000" s="10"/>
      <c r="M1000" s="10"/>
      <c r="N1000" s="10"/>
      <c r="O1000" s="10"/>
    </row>
    <row r="1001" spans="2:15" x14ac:dyDescent="0.35">
      <c r="B1001" s="10"/>
      <c r="C1001" s="10"/>
      <c r="D1001" s="10"/>
      <c r="E1001" s="10"/>
      <c r="F1001" s="10"/>
      <c r="G1001" s="10"/>
      <c r="H1001" s="12"/>
      <c r="I1001" s="10"/>
      <c r="J1001" s="10"/>
      <c r="K1001" s="10"/>
      <c r="L1001" s="10"/>
      <c r="M1001" s="10"/>
      <c r="N1001" s="10"/>
      <c r="O1001" s="10"/>
    </row>
    <row r="1002" spans="2:15" x14ac:dyDescent="0.35">
      <c r="B1002" s="10"/>
      <c r="C1002" s="10"/>
      <c r="D1002" s="10"/>
      <c r="E1002" s="10"/>
      <c r="F1002" s="10"/>
      <c r="G1002" s="10"/>
      <c r="H1002" s="12"/>
      <c r="I1002" s="10"/>
      <c r="J1002" s="10"/>
      <c r="K1002" s="10"/>
      <c r="L1002" s="10"/>
      <c r="M1002" s="10"/>
      <c r="N1002" s="10"/>
      <c r="O1002" s="10"/>
    </row>
    <row r="1003" spans="2:15" x14ac:dyDescent="0.35">
      <c r="B1003" s="10"/>
      <c r="C1003" s="10"/>
      <c r="D1003" s="10"/>
      <c r="E1003" s="10"/>
      <c r="F1003" s="10"/>
      <c r="G1003" s="10"/>
      <c r="H1003" s="12"/>
      <c r="I1003" s="10"/>
      <c r="J1003" s="10"/>
      <c r="K1003" s="10"/>
      <c r="L1003" s="10"/>
      <c r="M1003" s="10"/>
      <c r="N1003" s="10"/>
      <c r="O1003" s="10"/>
    </row>
    <row r="1004" spans="2:15" x14ac:dyDescent="0.35">
      <c r="B1004" s="10"/>
      <c r="C1004" s="10"/>
      <c r="D1004" s="10"/>
      <c r="E1004" s="10"/>
      <c r="F1004" s="10"/>
      <c r="G1004" s="10"/>
      <c r="H1004" s="12"/>
      <c r="I1004" s="10"/>
      <c r="J1004" s="10"/>
      <c r="K1004" s="10"/>
      <c r="L1004" s="10"/>
      <c r="M1004" s="10"/>
      <c r="N1004" s="10"/>
      <c r="O1004" s="10"/>
    </row>
    <row r="1005" spans="2:15" x14ac:dyDescent="0.35">
      <c r="B1005" s="10"/>
      <c r="C1005" s="10"/>
      <c r="D1005" s="10"/>
      <c r="E1005" s="10"/>
      <c r="F1005" s="10"/>
      <c r="G1005" s="10"/>
      <c r="H1005" s="12"/>
      <c r="I1005" s="10"/>
      <c r="J1005" s="10"/>
      <c r="K1005" s="10"/>
      <c r="L1005" s="10"/>
      <c r="M1005" s="10"/>
      <c r="N1005" s="10"/>
      <c r="O1005" s="10"/>
    </row>
    <row r="1006" spans="2:15" x14ac:dyDescent="0.35">
      <c r="B1006" s="10"/>
      <c r="C1006" s="10"/>
      <c r="D1006" s="10"/>
      <c r="E1006" s="10"/>
      <c r="F1006" s="10"/>
      <c r="G1006" s="10"/>
      <c r="H1006" s="12"/>
      <c r="I1006" s="10"/>
      <c r="J1006" s="10"/>
      <c r="K1006" s="10"/>
      <c r="L1006" s="10"/>
      <c r="M1006" s="10"/>
      <c r="N1006" s="10"/>
      <c r="O1006" s="10"/>
    </row>
    <row r="1007" spans="2:15" x14ac:dyDescent="0.35">
      <c r="B1007" s="10"/>
      <c r="C1007" s="10"/>
      <c r="D1007" s="10"/>
      <c r="E1007" s="10"/>
      <c r="F1007" s="10"/>
      <c r="G1007" s="10"/>
      <c r="H1007" s="12"/>
      <c r="I1007" s="10"/>
      <c r="J1007" s="10"/>
      <c r="K1007" s="10"/>
      <c r="L1007" s="10"/>
      <c r="M1007" s="10"/>
      <c r="N1007" s="10"/>
      <c r="O1007" s="10"/>
    </row>
    <row r="1008" spans="2:15" x14ac:dyDescent="0.35">
      <c r="B1008" s="10"/>
      <c r="C1008" s="10"/>
      <c r="D1008" s="10"/>
      <c r="E1008" s="10"/>
      <c r="F1008" s="10"/>
      <c r="G1008" s="10"/>
      <c r="H1008" s="12"/>
      <c r="I1008" s="10"/>
      <c r="J1008" s="10"/>
      <c r="K1008" s="10"/>
      <c r="L1008" s="10"/>
      <c r="M1008" s="10"/>
      <c r="N1008" s="10"/>
      <c r="O1008" s="10"/>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datasets!$B$9:$B$1000</xm:f>
          </x14:formula1>
          <xm:sqref>B9:B1008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800-000001000000}">
          <x14:formula1>
            <xm:f>'# Enums'!$I$2:$I$2037</xm:f>
          </x14:formula1>
          <xm:sqref>F9:F1008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800-000002000000}">
          <x14:formula1>
            <xm:f>'# Enums'!$J$2:$J$11</xm:f>
          </x14:formula1>
          <xm:sqref>G9:G1008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48CB4"/>
  </sheetPr>
  <dimension ref="A1:Q1008"/>
  <sheetViews>
    <sheetView workbookViewId="0">
      <pane xSplit="1" ySplit="1" topLeftCell="B2" activePane="bottomRight" state="frozen"/>
      <selection pane="topRight" activeCell="B1" sqref="B1"/>
      <selection pane="bottomLeft" activeCell="A2" sqref="A2"/>
      <selection pane="bottomRight" activeCell="C11" sqref="C11"/>
    </sheetView>
  </sheetViews>
  <sheetFormatPr defaultRowHeight="14.5" x14ac:dyDescent="0.35"/>
  <cols>
    <col min="1" max="1" width="11.7265625" style="3" customWidth="1"/>
    <col min="2" max="2" width="16.7265625" customWidth="1"/>
    <col min="3" max="3" width="22.7265625" customWidth="1"/>
    <col min="4" max="4" width="33.7265625" customWidth="1"/>
    <col min="5" max="5" width="42.7265625" customWidth="1"/>
    <col min="6" max="6" width="31.7265625" customWidth="1"/>
    <col min="7" max="7" width="38.7265625" customWidth="1"/>
    <col min="8" max="8" width="31.7265625" customWidth="1"/>
    <col min="9" max="9" width="36.7265625" customWidth="1"/>
    <col min="10" max="10" width="37.7265625" customWidth="1"/>
    <col min="11" max="11" width="32.7265625" customWidth="1"/>
    <col min="12" max="13" width="36.7265625" customWidth="1"/>
    <col min="14" max="14" width="33.7265625" customWidth="1"/>
    <col min="15" max="15" width="34.7265625" customWidth="1"/>
    <col min="16" max="16" width="32.7265625" customWidth="1"/>
    <col min="17" max="17" width="37.7265625" customWidth="1"/>
  </cols>
  <sheetData>
    <row r="1" spans="1:17" s="4" customFormat="1" x14ac:dyDescent="0.35">
      <c r="A1" s="4" t="s">
        <v>5</v>
      </c>
      <c r="B1" s="4" t="s">
        <v>13</v>
      </c>
      <c r="C1" s="4" t="s">
        <v>2516</v>
      </c>
      <c r="D1" s="4" t="s">
        <v>2519</v>
      </c>
      <c r="E1" s="4" t="s">
        <v>2526</v>
      </c>
      <c r="F1" s="4" t="s">
        <v>2534</v>
      </c>
      <c r="G1" s="4" t="s">
        <v>2539</v>
      </c>
      <c r="H1" s="4" t="s">
        <v>2546</v>
      </c>
      <c r="I1" s="4" t="s">
        <v>2549</v>
      </c>
      <c r="J1" s="4" t="s">
        <v>2552</v>
      </c>
      <c r="K1" s="4" t="s">
        <v>2553</v>
      </c>
      <c r="L1" s="4" t="s">
        <v>2554</v>
      </c>
      <c r="M1" s="4" t="s">
        <v>2555</v>
      </c>
      <c r="N1" s="4" t="s">
        <v>2556</v>
      </c>
      <c r="O1" s="4" t="s">
        <v>2557</v>
      </c>
      <c r="P1" s="4" t="s">
        <v>2558</v>
      </c>
      <c r="Q1" s="4" t="s">
        <v>2559</v>
      </c>
    </row>
    <row r="2" spans="1:17" s="5" customFormat="1" x14ac:dyDescent="0.35">
      <c r="A2" s="5" t="s">
        <v>6</v>
      </c>
      <c r="B2" s="5" t="s">
        <v>14</v>
      </c>
      <c r="C2" s="5" t="s">
        <v>2517</v>
      </c>
      <c r="D2" s="5" t="s">
        <v>2520</v>
      </c>
      <c r="E2" s="5" t="s">
        <v>2527</v>
      </c>
      <c r="F2" s="5" t="s">
        <v>2535</v>
      </c>
      <c r="G2" s="5" t="s">
        <v>2540</v>
      </c>
      <c r="H2" s="5" t="s">
        <v>2547</v>
      </c>
      <c r="I2" s="5" t="s">
        <v>2550</v>
      </c>
      <c r="J2" s="5" t="s">
        <v>58</v>
      </c>
      <c r="K2" s="5" t="s">
        <v>311</v>
      </c>
      <c r="L2" s="5" t="s">
        <v>315</v>
      </c>
      <c r="M2" s="5" t="s">
        <v>320</v>
      </c>
      <c r="N2" s="5" t="s">
        <v>323</v>
      </c>
      <c r="O2" s="5" t="s">
        <v>2506</v>
      </c>
      <c r="P2" s="5" t="s">
        <v>2509</v>
      </c>
      <c r="Q2" s="5" t="s">
        <v>2512</v>
      </c>
    </row>
    <row r="3" spans="1:17" s="6" customFormat="1" ht="30" customHeight="1" x14ac:dyDescent="0.35">
      <c r="A3" s="6" t="s">
        <v>7</v>
      </c>
      <c r="B3" s="6" t="s">
        <v>15</v>
      </c>
      <c r="C3" s="6" t="s">
        <v>2518</v>
      </c>
      <c r="D3" s="6" t="s">
        <v>2521</v>
      </c>
      <c r="E3" s="6" t="s">
        <v>2528</v>
      </c>
      <c r="F3" s="6" t="s">
        <v>2536</v>
      </c>
      <c r="G3" s="6" t="s">
        <v>2541</v>
      </c>
      <c r="H3" s="6" t="s">
        <v>2548</v>
      </c>
      <c r="I3" s="6" t="s">
        <v>2551</v>
      </c>
      <c r="J3" s="6" t="s">
        <v>59</v>
      </c>
      <c r="K3" s="6" t="s">
        <v>312</v>
      </c>
      <c r="L3" s="6" t="s">
        <v>316</v>
      </c>
      <c r="M3" s="6" t="s">
        <v>321</v>
      </c>
      <c r="N3" s="6" t="s">
        <v>324</v>
      </c>
      <c r="O3" s="6" t="s">
        <v>2507</v>
      </c>
      <c r="P3" s="6" t="s">
        <v>2510</v>
      </c>
      <c r="Q3" s="6" t="s">
        <v>2513</v>
      </c>
    </row>
    <row r="4" spans="1:17" s="7" customFormat="1" ht="10.5" x14ac:dyDescent="0.25">
      <c r="A4" s="7" t="s">
        <v>8</v>
      </c>
      <c r="B4" s="7" t="s">
        <v>16</v>
      </c>
      <c r="C4" s="7" t="s">
        <v>16</v>
      </c>
      <c r="D4" s="7" t="s">
        <v>16</v>
      </c>
    </row>
    <row r="5" spans="1:17" s="7" customFormat="1" ht="10.5" x14ac:dyDescent="0.25">
      <c r="A5" s="7" t="s">
        <v>9</v>
      </c>
      <c r="B5" s="7" t="s">
        <v>17</v>
      </c>
      <c r="C5" s="7" t="s">
        <v>17</v>
      </c>
      <c r="D5" s="7" t="s">
        <v>17</v>
      </c>
      <c r="E5" s="7" t="s">
        <v>17</v>
      </c>
      <c r="F5" s="7" t="s">
        <v>17</v>
      </c>
      <c r="G5" s="7" t="s">
        <v>17</v>
      </c>
      <c r="H5" s="7" t="s">
        <v>2494</v>
      </c>
      <c r="I5" s="7" t="s">
        <v>17</v>
      </c>
      <c r="J5" s="7" t="s">
        <v>27</v>
      </c>
      <c r="K5" s="7" t="s">
        <v>27</v>
      </c>
      <c r="L5" s="7" t="s">
        <v>317</v>
      </c>
      <c r="M5" s="7" t="s">
        <v>27</v>
      </c>
      <c r="N5" s="7" t="s">
        <v>17</v>
      </c>
      <c r="O5" s="7" t="s">
        <v>17</v>
      </c>
      <c r="P5" s="7" t="s">
        <v>17</v>
      </c>
      <c r="Q5" s="7" t="s">
        <v>17</v>
      </c>
    </row>
    <row r="6" spans="1:17" s="6" customFormat="1" ht="30" customHeight="1" x14ac:dyDescent="0.35">
      <c r="A6" s="6" t="s">
        <v>10</v>
      </c>
      <c r="D6" s="6" t="s">
        <v>2522</v>
      </c>
      <c r="E6" s="6" t="s">
        <v>2529</v>
      </c>
      <c r="F6" s="6" t="s">
        <v>2537</v>
      </c>
      <c r="G6" s="6" t="s">
        <v>2542</v>
      </c>
      <c r="J6" s="6" t="s">
        <v>60</v>
      </c>
      <c r="N6" s="6" t="s">
        <v>325</v>
      </c>
      <c r="Q6" s="6" t="s">
        <v>333</v>
      </c>
    </row>
    <row r="7" spans="1:17" s="8" customFormat="1" ht="10.5" x14ac:dyDescent="0.25">
      <c r="A7" s="8" t="s">
        <v>11</v>
      </c>
      <c r="D7" s="8" t="str">
        <f>HYPERLINK("https://docs.riskdatalibrary.org/en/latest/reference/codelists/#analysis-type","analysis_type")</f>
        <v>analysis_type</v>
      </c>
      <c r="E7" s="8" t="str">
        <f>HYPERLINK("https://docs.riskdatalibrary.org/en/latest/reference/codelists/#frequency-distribution","frequency_distribution")</f>
        <v>frequency_distribution</v>
      </c>
      <c r="F7" s="8" t="str">
        <f>HYPERLINK("https://docs.riskdatalibrary.org/en/latest/reference/codelists/#seasonality","seasonality")</f>
        <v>seasonality</v>
      </c>
      <c r="G7" s="8" t="str">
        <f>HYPERLINK("https://docs.riskdatalibrary.org/en/latest/reference/codelists/#data-calculation-type","data_calculation_type")</f>
        <v>data_calculation_type</v>
      </c>
      <c r="J7" s="8" t="str">
        <f>HYPERLINK("https://docs.riskdatalibrary.org/en/latest/reference/codelists/#country","country")</f>
        <v>country</v>
      </c>
      <c r="N7" s="8" t="str">
        <f>HYPERLINK("https://docs.riskdatalibrary.org/en/latest/reference/codelists/#spatial-scale","spatial_scale")</f>
        <v>spatial_scale</v>
      </c>
    </row>
    <row r="8" spans="1:17" s="9" customFormat="1" ht="50" customHeight="1" x14ac:dyDescent="0.35">
      <c r="A8" s="9" t="s">
        <v>12</v>
      </c>
      <c r="J8" s="9" t="s">
        <v>29</v>
      </c>
      <c r="K8" s="9" t="s">
        <v>313</v>
      </c>
      <c r="L8" s="9" t="s">
        <v>318</v>
      </c>
      <c r="M8" s="9" t="s">
        <v>313</v>
      </c>
    </row>
    <row r="9" spans="1:17" x14ac:dyDescent="0.35">
      <c r="B9" s="10" t="s">
        <v>2742</v>
      </c>
      <c r="C9" s="10" t="s">
        <v>2761</v>
      </c>
      <c r="D9" s="10" t="s">
        <v>2525</v>
      </c>
      <c r="E9" s="10" t="s">
        <v>2532</v>
      </c>
      <c r="F9" s="10" t="s">
        <v>2538</v>
      </c>
      <c r="G9" s="10" t="s">
        <v>2545</v>
      </c>
      <c r="H9" s="12"/>
      <c r="I9" s="16" t="s">
        <v>2762</v>
      </c>
      <c r="J9" s="10"/>
      <c r="K9" s="10"/>
      <c r="L9" s="10"/>
      <c r="M9" s="10"/>
      <c r="N9" s="10" t="s">
        <v>326</v>
      </c>
      <c r="O9" s="10"/>
      <c r="P9" s="10"/>
      <c r="Q9" s="10"/>
    </row>
    <row r="10" spans="1:17" x14ac:dyDescent="0.35">
      <c r="B10" s="10" t="s">
        <v>2742</v>
      </c>
      <c r="C10" s="10" t="s">
        <v>2770</v>
      </c>
      <c r="D10" s="10" t="s">
        <v>2525</v>
      </c>
      <c r="E10" s="10" t="s">
        <v>2532</v>
      </c>
      <c r="F10" s="10" t="s">
        <v>2538</v>
      </c>
      <c r="G10" s="10" t="s">
        <v>2545</v>
      </c>
      <c r="H10" s="12"/>
      <c r="I10" s="16" t="s">
        <v>2762</v>
      </c>
      <c r="J10" s="10"/>
      <c r="K10" s="10"/>
      <c r="L10" s="10"/>
      <c r="M10" s="10"/>
      <c r="N10" s="10" t="s">
        <v>326</v>
      </c>
      <c r="O10" s="10"/>
      <c r="P10" s="10"/>
      <c r="Q10" s="10"/>
    </row>
    <row r="11" spans="1:17" x14ac:dyDescent="0.35">
      <c r="B11" s="10"/>
      <c r="C11" s="10"/>
      <c r="D11" s="10"/>
      <c r="E11" s="10"/>
      <c r="F11" s="10"/>
      <c r="G11" s="10"/>
      <c r="H11" s="12"/>
      <c r="I11" s="16"/>
      <c r="J11" s="10"/>
      <c r="K11" s="10"/>
      <c r="L11" s="10"/>
      <c r="M11" s="10"/>
      <c r="N11" s="10"/>
      <c r="O11" s="10"/>
      <c r="P11" s="10"/>
      <c r="Q11" s="10"/>
    </row>
    <row r="12" spans="1:17" x14ac:dyDescent="0.35">
      <c r="B12" s="10"/>
      <c r="C12" s="10"/>
      <c r="D12" s="10"/>
      <c r="E12" s="10"/>
      <c r="F12" s="10"/>
      <c r="G12" s="10"/>
      <c r="H12" s="12"/>
      <c r="I12" s="10"/>
      <c r="J12" s="10"/>
      <c r="K12" s="10"/>
      <c r="L12" s="10"/>
      <c r="M12" s="10"/>
      <c r="N12" s="10"/>
      <c r="O12" s="10"/>
      <c r="P12" s="10"/>
      <c r="Q12" s="10"/>
    </row>
    <row r="13" spans="1:17" x14ac:dyDescent="0.35">
      <c r="B13" s="10"/>
      <c r="C13" s="10"/>
      <c r="D13" s="10"/>
      <c r="E13" s="10"/>
      <c r="F13" s="10"/>
      <c r="G13" s="10"/>
      <c r="H13" s="12"/>
      <c r="I13" s="10"/>
      <c r="J13" s="10"/>
      <c r="K13" s="10"/>
      <c r="L13" s="10"/>
      <c r="M13" s="10"/>
      <c r="N13" s="10"/>
      <c r="O13" s="10"/>
      <c r="P13" s="10"/>
      <c r="Q13" s="10"/>
    </row>
    <row r="14" spans="1:17" x14ac:dyDescent="0.35">
      <c r="B14" s="10"/>
      <c r="C14" s="10"/>
      <c r="D14" s="10"/>
      <c r="E14" s="10"/>
      <c r="F14" s="10"/>
      <c r="G14" s="10"/>
      <c r="H14" s="12"/>
      <c r="I14" s="10"/>
      <c r="J14" s="10"/>
      <c r="K14" s="10"/>
      <c r="L14" s="10"/>
      <c r="M14" s="10"/>
      <c r="N14" s="10"/>
      <c r="O14" s="10"/>
      <c r="P14" s="10"/>
      <c r="Q14" s="10"/>
    </row>
    <row r="15" spans="1:17" x14ac:dyDescent="0.35">
      <c r="B15" s="10"/>
      <c r="C15" s="10"/>
      <c r="D15" s="10"/>
      <c r="E15" s="10"/>
      <c r="F15" s="10"/>
      <c r="G15" s="10"/>
      <c r="H15" s="12"/>
      <c r="I15" s="10"/>
      <c r="J15" s="10"/>
      <c r="K15" s="10"/>
      <c r="L15" s="10"/>
      <c r="M15" s="10"/>
      <c r="N15" s="10"/>
      <c r="O15" s="10"/>
      <c r="P15" s="10"/>
      <c r="Q15" s="10"/>
    </row>
    <row r="16" spans="1:17" x14ac:dyDescent="0.35">
      <c r="B16" s="10"/>
      <c r="C16" s="10"/>
      <c r="D16" s="10"/>
      <c r="E16" s="10"/>
      <c r="F16" s="10"/>
      <c r="G16" s="10"/>
      <c r="H16" s="12"/>
      <c r="I16" s="10"/>
      <c r="J16" s="10"/>
      <c r="K16" s="10"/>
      <c r="L16" s="10"/>
      <c r="M16" s="10"/>
      <c r="N16" s="10"/>
      <c r="O16" s="10"/>
      <c r="P16" s="10"/>
      <c r="Q16" s="10"/>
    </row>
    <row r="17" spans="2:17" x14ac:dyDescent="0.35">
      <c r="B17" s="10"/>
      <c r="C17" s="10"/>
      <c r="D17" s="10"/>
      <c r="E17" s="10"/>
      <c r="F17" s="10"/>
      <c r="G17" s="10"/>
      <c r="H17" s="12"/>
      <c r="I17" s="10"/>
      <c r="J17" s="10"/>
      <c r="K17" s="10"/>
      <c r="L17" s="10"/>
      <c r="M17" s="10"/>
      <c r="N17" s="10"/>
      <c r="O17" s="10"/>
      <c r="P17" s="10"/>
      <c r="Q17" s="10"/>
    </row>
    <row r="18" spans="2:17" x14ac:dyDescent="0.35">
      <c r="B18" s="10"/>
      <c r="C18" s="10"/>
      <c r="D18" s="10"/>
      <c r="E18" s="10"/>
      <c r="F18" s="10"/>
      <c r="G18" s="10"/>
      <c r="H18" s="12"/>
      <c r="I18" s="10"/>
      <c r="J18" s="10"/>
      <c r="K18" s="10"/>
      <c r="L18" s="10"/>
      <c r="M18" s="10"/>
      <c r="N18" s="10"/>
      <c r="O18" s="10"/>
      <c r="P18" s="10"/>
      <c r="Q18" s="10"/>
    </row>
    <row r="19" spans="2:17" x14ac:dyDescent="0.35">
      <c r="B19" s="10"/>
      <c r="C19" s="10"/>
      <c r="D19" s="10"/>
      <c r="E19" s="10"/>
      <c r="F19" s="10"/>
      <c r="G19" s="10"/>
      <c r="H19" s="12"/>
      <c r="I19" s="10"/>
      <c r="J19" s="10"/>
      <c r="K19" s="10"/>
      <c r="L19" s="10"/>
      <c r="M19" s="10"/>
      <c r="N19" s="10"/>
      <c r="O19" s="10"/>
      <c r="P19" s="10"/>
      <c r="Q19" s="10"/>
    </row>
    <row r="20" spans="2:17" x14ac:dyDescent="0.35">
      <c r="B20" s="10"/>
      <c r="C20" s="10"/>
      <c r="D20" s="10"/>
      <c r="E20" s="10"/>
      <c r="F20" s="10"/>
      <c r="G20" s="10"/>
      <c r="H20" s="12"/>
      <c r="I20" s="10"/>
      <c r="J20" s="10"/>
      <c r="K20" s="10"/>
      <c r="L20" s="10"/>
      <c r="M20" s="10"/>
      <c r="N20" s="10"/>
      <c r="O20" s="10"/>
      <c r="P20" s="10"/>
      <c r="Q20" s="10"/>
    </row>
    <row r="21" spans="2:17" x14ac:dyDescent="0.35">
      <c r="B21" s="10"/>
      <c r="C21" s="10"/>
      <c r="D21" s="10"/>
      <c r="E21" s="10"/>
      <c r="F21" s="10"/>
      <c r="G21" s="10"/>
      <c r="H21" s="12"/>
      <c r="I21" s="10"/>
      <c r="J21" s="10"/>
      <c r="K21" s="10"/>
      <c r="L21" s="10"/>
      <c r="M21" s="10"/>
      <c r="N21" s="10"/>
      <c r="O21" s="10"/>
      <c r="P21" s="10"/>
      <c r="Q21" s="10"/>
    </row>
    <row r="22" spans="2:17" x14ac:dyDescent="0.35">
      <c r="B22" s="10"/>
      <c r="C22" s="10"/>
      <c r="D22" s="10"/>
      <c r="E22" s="10"/>
      <c r="F22" s="10"/>
      <c r="G22" s="10"/>
      <c r="H22" s="12"/>
      <c r="I22" s="10"/>
      <c r="J22" s="10"/>
      <c r="K22" s="10"/>
      <c r="L22" s="10"/>
      <c r="M22" s="10"/>
      <c r="N22" s="10"/>
      <c r="O22" s="10"/>
      <c r="P22" s="10"/>
      <c r="Q22" s="10"/>
    </row>
    <row r="23" spans="2:17" x14ac:dyDescent="0.35">
      <c r="B23" s="10"/>
      <c r="C23" s="10"/>
      <c r="D23" s="10"/>
      <c r="E23" s="10"/>
      <c r="F23" s="10"/>
      <c r="G23" s="10"/>
      <c r="H23" s="12"/>
      <c r="I23" s="10"/>
      <c r="J23" s="10"/>
      <c r="K23" s="10"/>
      <c r="L23" s="10"/>
      <c r="M23" s="10"/>
      <c r="N23" s="10"/>
      <c r="O23" s="10"/>
      <c r="P23" s="10"/>
      <c r="Q23" s="10"/>
    </row>
    <row r="24" spans="2:17" x14ac:dyDescent="0.35">
      <c r="B24" s="10"/>
      <c r="C24" s="10"/>
      <c r="D24" s="10"/>
      <c r="E24" s="10"/>
      <c r="F24" s="10"/>
      <c r="G24" s="10"/>
      <c r="H24" s="12"/>
      <c r="I24" s="10"/>
      <c r="J24" s="10"/>
      <c r="K24" s="10"/>
      <c r="L24" s="10"/>
      <c r="M24" s="10"/>
      <c r="N24" s="10"/>
      <c r="O24" s="10"/>
      <c r="P24" s="10"/>
      <c r="Q24" s="10"/>
    </row>
    <row r="25" spans="2:17" x14ac:dyDescent="0.35">
      <c r="B25" s="10"/>
      <c r="C25" s="10"/>
      <c r="D25" s="10"/>
      <c r="E25" s="10"/>
      <c r="F25" s="10"/>
      <c r="G25" s="10"/>
      <c r="H25" s="12"/>
      <c r="I25" s="10"/>
      <c r="J25" s="10"/>
      <c r="K25" s="10"/>
      <c r="L25" s="10"/>
      <c r="M25" s="10"/>
      <c r="N25" s="10"/>
      <c r="O25" s="10"/>
      <c r="P25" s="10"/>
      <c r="Q25" s="10"/>
    </row>
    <row r="26" spans="2:17" x14ac:dyDescent="0.35">
      <c r="B26" s="10"/>
      <c r="C26" s="10"/>
      <c r="D26" s="10"/>
      <c r="E26" s="10"/>
      <c r="F26" s="10"/>
      <c r="G26" s="10"/>
      <c r="H26" s="12"/>
      <c r="I26" s="10"/>
      <c r="J26" s="10"/>
      <c r="K26" s="10"/>
      <c r="L26" s="10"/>
      <c r="M26" s="10"/>
      <c r="N26" s="10"/>
      <c r="O26" s="10"/>
      <c r="P26" s="10"/>
      <c r="Q26" s="10"/>
    </row>
    <row r="27" spans="2:17" x14ac:dyDescent="0.35">
      <c r="B27" s="10"/>
      <c r="C27" s="10"/>
      <c r="D27" s="10"/>
      <c r="E27" s="10"/>
      <c r="F27" s="10"/>
      <c r="G27" s="10"/>
      <c r="H27" s="12"/>
      <c r="I27" s="10"/>
      <c r="J27" s="10"/>
      <c r="K27" s="10"/>
      <c r="L27" s="10"/>
      <c r="M27" s="10"/>
      <c r="N27" s="10"/>
      <c r="O27" s="10"/>
      <c r="P27" s="10"/>
      <c r="Q27" s="10"/>
    </row>
    <row r="28" spans="2:17" x14ac:dyDescent="0.35">
      <c r="B28" s="10"/>
      <c r="C28" s="10"/>
      <c r="D28" s="10"/>
      <c r="E28" s="10"/>
      <c r="F28" s="10"/>
      <c r="G28" s="10"/>
      <c r="H28" s="12"/>
      <c r="I28" s="10"/>
      <c r="J28" s="10"/>
      <c r="K28" s="10"/>
      <c r="L28" s="10"/>
      <c r="M28" s="10"/>
      <c r="N28" s="10"/>
      <c r="O28" s="10"/>
      <c r="P28" s="10"/>
      <c r="Q28" s="10"/>
    </row>
    <row r="29" spans="2:17" x14ac:dyDescent="0.35">
      <c r="B29" s="10"/>
      <c r="C29" s="10"/>
      <c r="D29" s="10"/>
      <c r="E29" s="10"/>
      <c r="F29" s="10"/>
      <c r="G29" s="10"/>
      <c r="H29" s="12"/>
      <c r="I29" s="10"/>
      <c r="J29" s="10"/>
      <c r="K29" s="10"/>
      <c r="L29" s="10"/>
      <c r="M29" s="10"/>
      <c r="N29" s="10"/>
      <c r="O29" s="10"/>
      <c r="P29" s="10"/>
      <c r="Q29" s="10"/>
    </row>
    <row r="30" spans="2:17" x14ac:dyDescent="0.35">
      <c r="B30" s="10"/>
      <c r="C30" s="10"/>
      <c r="D30" s="10"/>
      <c r="E30" s="10"/>
      <c r="F30" s="10"/>
      <c r="G30" s="10"/>
      <c r="H30" s="12"/>
      <c r="I30" s="10"/>
      <c r="J30" s="10"/>
      <c r="K30" s="10"/>
      <c r="L30" s="10"/>
      <c r="M30" s="10"/>
      <c r="N30" s="10"/>
      <c r="O30" s="10"/>
      <c r="P30" s="10"/>
      <c r="Q30" s="10"/>
    </row>
    <row r="31" spans="2:17" x14ac:dyDescent="0.35">
      <c r="B31" s="10"/>
      <c r="C31" s="10"/>
      <c r="D31" s="10"/>
      <c r="E31" s="10"/>
      <c r="F31" s="10"/>
      <c r="G31" s="10"/>
      <c r="H31" s="12"/>
      <c r="I31" s="10"/>
      <c r="J31" s="10"/>
      <c r="K31" s="10"/>
      <c r="L31" s="10"/>
      <c r="M31" s="10"/>
      <c r="N31" s="10"/>
      <c r="O31" s="10"/>
      <c r="P31" s="10"/>
      <c r="Q31" s="10"/>
    </row>
    <row r="32" spans="2:17" x14ac:dyDescent="0.35">
      <c r="B32" s="10"/>
      <c r="C32" s="10"/>
      <c r="D32" s="10"/>
      <c r="E32" s="10"/>
      <c r="F32" s="10"/>
      <c r="G32" s="10"/>
      <c r="H32" s="12"/>
      <c r="I32" s="10"/>
      <c r="J32" s="10"/>
      <c r="K32" s="10"/>
      <c r="L32" s="10"/>
      <c r="M32" s="10"/>
      <c r="N32" s="10"/>
      <c r="O32" s="10"/>
      <c r="P32" s="10"/>
      <c r="Q32" s="10"/>
    </row>
    <row r="33" spans="2:17" x14ac:dyDescent="0.35">
      <c r="B33" s="10"/>
      <c r="C33" s="10"/>
      <c r="D33" s="10"/>
      <c r="E33" s="10"/>
      <c r="F33" s="10"/>
      <c r="G33" s="10"/>
      <c r="H33" s="12"/>
      <c r="I33" s="10"/>
      <c r="J33" s="10"/>
      <c r="K33" s="10"/>
      <c r="L33" s="10"/>
      <c r="M33" s="10"/>
      <c r="N33" s="10"/>
      <c r="O33" s="10"/>
      <c r="P33" s="10"/>
      <c r="Q33" s="10"/>
    </row>
    <row r="34" spans="2:17" x14ac:dyDescent="0.35">
      <c r="B34" s="10"/>
      <c r="C34" s="10"/>
      <c r="D34" s="10"/>
      <c r="E34" s="10"/>
      <c r="F34" s="10"/>
      <c r="G34" s="10"/>
      <c r="H34" s="12"/>
      <c r="I34" s="10"/>
      <c r="J34" s="10"/>
      <c r="K34" s="10"/>
      <c r="L34" s="10"/>
      <c r="M34" s="10"/>
      <c r="N34" s="10"/>
      <c r="O34" s="10"/>
      <c r="P34" s="10"/>
      <c r="Q34" s="10"/>
    </row>
    <row r="35" spans="2:17" x14ac:dyDescent="0.35">
      <c r="B35" s="10"/>
      <c r="C35" s="10"/>
      <c r="D35" s="10"/>
      <c r="E35" s="10"/>
      <c r="F35" s="10"/>
      <c r="G35" s="10"/>
      <c r="H35" s="12"/>
      <c r="I35" s="10"/>
      <c r="J35" s="10"/>
      <c r="K35" s="10"/>
      <c r="L35" s="10"/>
      <c r="M35" s="10"/>
      <c r="N35" s="10"/>
      <c r="O35" s="10"/>
      <c r="P35" s="10"/>
      <c r="Q35" s="10"/>
    </row>
    <row r="36" spans="2:17" x14ac:dyDescent="0.35">
      <c r="B36" s="10"/>
      <c r="C36" s="10"/>
      <c r="D36" s="10"/>
      <c r="E36" s="10"/>
      <c r="F36" s="10"/>
      <c r="G36" s="10"/>
      <c r="H36" s="12"/>
      <c r="I36" s="10"/>
      <c r="J36" s="10"/>
      <c r="K36" s="10"/>
      <c r="L36" s="10"/>
      <c r="M36" s="10"/>
      <c r="N36" s="10"/>
      <c r="O36" s="10"/>
      <c r="P36" s="10"/>
      <c r="Q36" s="10"/>
    </row>
    <row r="37" spans="2:17" x14ac:dyDescent="0.35">
      <c r="B37" s="10"/>
      <c r="C37" s="10"/>
      <c r="D37" s="10"/>
      <c r="E37" s="10"/>
      <c r="F37" s="10"/>
      <c r="G37" s="10"/>
      <c r="H37" s="12"/>
      <c r="I37" s="10"/>
      <c r="J37" s="10"/>
      <c r="K37" s="10"/>
      <c r="L37" s="10"/>
      <c r="M37" s="10"/>
      <c r="N37" s="10"/>
      <c r="O37" s="10"/>
      <c r="P37" s="10"/>
      <c r="Q37" s="10"/>
    </row>
    <row r="38" spans="2:17" x14ac:dyDescent="0.35">
      <c r="B38" s="10"/>
      <c r="C38" s="10"/>
      <c r="D38" s="10"/>
      <c r="E38" s="10"/>
      <c r="F38" s="10"/>
      <c r="G38" s="10"/>
      <c r="H38" s="12"/>
      <c r="I38" s="10"/>
      <c r="J38" s="10"/>
      <c r="K38" s="10"/>
      <c r="L38" s="10"/>
      <c r="M38" s="10"/>
      <c r="N38" s="10"/>
      <c r="O38" s="10"/>
      <c r="P38" s="10"/>
      <c r="Q38" s="10"/>
    </row>
    <row r="39" spans="2:17" x14ac:dyDescent="0.35">
      <c r="B39" s="10"/>
      <c r="C39" s="10"/>
      <c r="D39" s="10"/>
      <c r="E39" s="10"/>
      <c r="F39" s="10"/>
      <c r="G39" s="10"/>
      <c r="H39" s="12"/>
      <c r="I39" s="10"/>
      <c r="J39" s="10"/>
      <c r="K39" s="10"/>
      <c r="L39" s="10"/>
      <c r="M39" s="10"/>
      <c r="N39" s="10"/>
      <c r="O39" s="10"/>
      <c r="P39" s="10"/>
      <c r="Q39" s="10"/>
    </row>
    <row r="40" spans="2:17" x14ac:dyDescent="0.35">
      <c r="B40" s="10"/>
      <c r="C40" s="10"/>
      <c r="D40" s="10"/>
      <c r="E40" s="10"/>
      <c r="F40" s="10"/>
      <c r="G40" s="10"/>
      <c r="H40" s="12"/>
      <c r="I40" s="10"/>
      <c r="J40" s="10"/>
      <c r="K40" s="10"/>
      <c r="L40" s="10"/>
      <c r="M40" s="10"/>
      <c r="N40" s="10"/>
      <c r="O40" s="10"/>
      <c r="P40" s="10"/>
      <c r="Q40" s="10"/>
    </row>
    <row r="41" spans="2:17" x14ac:dyDescent="0.35">
      <c r="B41" s="10"/>
      <c r="C41" s="10"/>
      <c r="D41" s="10"/>
      <c r="E41" s="10"/>
      <c r="F41" s="10"/>
      <c r="G41" s="10"/>
      <c r="H41" s="12"/>
      <c r="I41" s="10"/>
      <c r="J41" s="10"/>
      <c r="K41" s="10"/>
      <c r="L41" s="10"/>
      <c r="M41" s="10"/>
      <c r="N41" s="10"/>
      <c r="O41" s="10"/>
      <c r="P41" s="10"/>
      <c r="Q41" s="10"/>
    </row>
    <row r="42" spans="2:17" x14ac:dyDescent="0.35">
      <c r="B42" s="10"/>
      <c r="C42" s="10"/>
      <c r="D42" s="10"/>
      <c r="E42" s="10"/>
      <c r="F42" s="10"/>
      <c r="G42" s="10"/>
      <c r="H42" s="12"/>
      <c r="I42" s="10"/>
      <c r="J42" s="10"/>
      <c r="K42" s="10"/>
      <c r="L42" s="10"/>
      <c r="M42" s="10"/>
      <c r="N42" s="10"/>
      <c r="O42" s="10"/>
      <c r="P42" s="10"/>
      <c r="Q42" s="10"/>
    </row>
    <row r="43" spans="2:17" x14ac:dyDescent="0.35">
      <c r="B43" s="10"/>
      <c r="C43" s="10"/>
      <c r="D43" s="10"/>
      <c r="E43" s="10"/>
      <c r="F43" s="10"/>
      <c r="G43" s="10"/>
      <c r="H43" s="12"/>
      <c r="I43" s="10"/>
      <c r="J43" s="10"/>
      <c r="K43" s="10"/>
      <c r="L43" s="10"/>
      <c r="M43" s="10"/>
      <c r="N43" s="10"/>
      <c r="O43" s="10"/>
      <c r="P43" s="10"/>
      <c r="Q43" s="10"/>
    </row>
    <row r="44" spans="2:17" x14ac:dyDescent="0.35">
      <c r="B44" s="10"/>
      <c r="C44" s="10"/>
      <c r="D44" s="10"/>
      <c r="E44" s="10"/>
      <c r="F44" s="10"/>
      <c r="G44" s="10"/>
      <c r="H44" s="12"/>
      <c r="I44" s="10"/>
      <c r="J44" s="10"/>
      <c r="K44" s="10"/>
      <c r="L44" s="10"/>
      <c r="M44" s="10"/>
      <c r="N44" s="10"/>
      <c r="O44" s="10"/>
      <c r="P44" s="10"/>
      <c r="Q44" s="10"/>
    </row>
    <row r="45" spans="2:17" x14ac:dyDescent="0.35">
      <c r="B45" s="10"/>
      <c r="C45" s="10"/>
      <c r="D45" s="10"/>
      <c r="E45" s="10"/>
      <c r="F45" s="10"/>
      <c r="G45" s="10"/>
      <c r="H45" s="12"/>
      <c r="I45" s="10"/>
      <c r="J45" s="10"/>
      <c r="K45" s="10"/>
      <c r="L45" s="10"/>
      <c r="M45" s="10"/>
      <c r="N45" s="10"/>
      <c r="O45" s="10"/>
      <c r="P45" s="10"/>
      <c r="Q45" s="10"/>
    </row>
    <row r="46" spans="2:17" x14ac:dyDescent="0.35">
      <c r="B46" s="10"/>
      <c r="C46" s="10"/>
      <c r="D46" s="10"/>
      <c r="E46" s="10"/>
      <c r="F46" s="10"/>
      <c r="G46" s="10"/>
      <c r="H46" s="12"/>
      <c r="I46" s="10"/>
      <c r="J46" s="10"/>
      <c r="K46" s="10"/>
      <c r="L46" s="10"/>
      <c r="M46" s="10"/>
      <c r="N46" s="10"/>
      <c r="O46" s="10"/>
      <c r="P46" s="10"/>
      <c r="Q46" s="10"/>
    </row>
    <row r="47" spans="2:17" x14ac:dyDescent="0.35">
      <c r="B47" s="10"/>
      <c r="C47" s="10"/>
      <c r="D47" s="10"/>
      <c r="E47" s="10"/>
      <c r="F47" s="10"/>
      <c r="G47" s="10"/>
      <c r="H47" s="12"/>
      <c r="I47" s="10"/>
      <c r="J47" s="10"/>
      <c r="K47" s="10"/>
      <c r="L47" s="10"/>
      <c r="M47" s="10"/>
      <c r="N47" s="10"/>
      <c r="O47" s="10"/>
      <c r="P47" s="10"/>
      <c r="Q47" s="10"/>
    </row>
    <row r="48" spans="2:17" x14ac:dyDescent="0.35">
      <c r="B48" s="10"/>
      <c r="C48" s="10"/>
      <c r="D48" s="10"/>
      <c r="E48" s="10"/>
      <c r="F48" s="10"/>
      <c r="G48" s="10"/>
      <c r="H48" s="12"/>
      <c r="I48" s="10"/>
      <c r="J48" s="10"/>
      <c r="K48" s="10"/>
      <c r="L48" s="10"/>
      <c r="M48" s="10"/>
      <c r="N48" s="10"/>
      <c r="O48" s="10"/>
      <c r="P48" s="10"/>
      <c r="Q48" s="10"/>
    </row>
    <row r="49" spans="2:17" x14ac:dyDescent="0.35">
      <c r="B49" s="10"/>
      <c r="C49" s="10"/>
      <c r="D49" s="10"/>
      <c r="E49" s="10"/>
      <c r="F49" s="10"/>
      <c r="G49" s="10"/>
      <c r="H49" s="12"/>
      <c r="I49" s="10"/>
      <c r="J49" s="10"/>
      <c r="K49" s="10"/>
      <c r="L49" s="10"/>
      <c r="M49" s="10"/>
      <c r="N49" s="10"/>
      <c r="O49" s="10"/>
      <c r="P49" s="10"/>
      <c r="Q49" s="10"/>
    </row>
    <row r="50" spans="2:17" x14ac:dyDescent="0.35">
      <c r="B50" s="10"/>
      <c r="C50" s="10"/>
      <c r="D50" s="10"/>
      <c r="E50" s="10"/>
      <c r="F50" s="10"/>
      <c r="G50" s="10"/>
      <c r="H50" s="12"/>
      <c r="I50" s="10"/>
      <c r="J50" s="10"/>
      <c r="K50" s="10"/>
      <c r="L50" s="10"/>
      <c r="M50" s="10"/>
      <c r="N50" s="10"/>
      <c r="O50" s="10"/>
      <c r="P50" s="10"/>
      <c r="Q50" s="10"/>
    </row>
    <row r="51" spans="2:17" x14ac:dyDescent="0.35">
      <c r="B51" s="10"/>
      <c r="C51" s="10"/>
      <c r="D51" s="10"/>
      <c r="E51" s="10"/>
      <c r="F51" s="10"/>
      <c r="G51" s="10"/>
      <c r="H51" s="12"/>
      <c r="I51" s="10"/>
      <c r="J51" s="10"/>
      <c r="K51" s="10"/>
      <c r="L51" s="10"/>
      <c r="M51" s="10"/>
      <c r="N51" s="10"/>
      <c r="O51" s="10"/>
      <c r="P51" s="10"/>
      <c r="Q51" s="10"/>
    </row>
    <row r="52" spans="2:17" x14ac:dyDescent="0.35">
      <c r="B52" s="10"/>
      <c r="C52" s="10"/>
      <c r="D52" s="10"/>
      <c r="E52" s="10"/>
      <c r="F52" s="10"/>
      <c r="G52" s="10"/>
      <c r="H52" s="12"/>
      <c r="I52" s="10"/>
      <c r="J52" s="10"/>
      <c r="K52" s="10"/>
      <c r="L52" s="10"/>
      <c r="M52" s="10"/>
      <c r="N52" s="10"/>
      <c r="O52" s="10"/>
      <c r="P52" s="10"/>
      <c r="Q52" s="10"/>
    </row>
    <row r="53" spans="2:17" x14ac:dyDescent="0.35">
      <c r="B53" s="10"/>
      <c r="C53" s="10"/>
      <c r="D53" s="10"/>
      <c r="E53" s="10"/>
      <c r="F53" s="10"/>
      <c r="G53" s="10"/>
      <c r="H53" s="12"/>
      <c r="I53" s="10"/>
      <c r="J53" s="10"/>
      <c r="K53" s="10"/>
      <c r="L53" s="10"/>
      <c r="M53" s="10"/>
      <c r="N53" s="10"/>
      <c r="O53" s="10"/>
      <c r="P53" s="10"/>
      <c r="Q53" s="10"/>
    </row>
    <row r="54" spans="2:17" x14ac:dyDescent="0.35">
      <c r="B54" s="10"/>
      <c r="C54" s="10"/>
      <c r="D54" s="10"/>
      <c r="E54" s="10"/>
      <c r="F54" s="10"/>
      <c r="G54" s="10"/>
      <c r="H54" s="12"/>
      <c r="I54" s="10"/>
      <c r="J54" s="10"/>
      <c r="K54" s="10"/>
      <c r="L54" s="10"/>
      <c r="M54" s="10"/>
      <c r="N54" s="10"/>
      <c r="O54" s="10"/>
      <c r="P54" s="10"/>
      <c r="Q54" s="10"/>
    </row>
    <row r="55" spans="2:17" x14ac:dyDescent="0.35">
      <c r="B55" s="10"/>
      <c r="C55" s="10"/>
      <c r="D55" s="10"/>
      <c r="E55" s="10"/>
      <c r="F55" s="10"/>
      <c r="G55" s="10"/>
      <c r="H55" s="12"/>
      <c r="I55" s="10"/>
      <c r="J55" s="10"/>
      <c r="K55" s="10"/>
      <c r="L55" s="10"/>
      <c r="M55" s="10"/>
      <c r="N55" s="10"/>
      <c r="O55" s="10"/>
      <c r="P55" s="10"/>
      <c r="Q55" s="10"/>
    </row>
    <row r="56" spans="2:17" x14ac:dyDescent="0.35">
      <c r="B56" s="10"/>
      <c r="C56" s="10"/>
      <c r="D56" s="10"/>
      <c r="E56" s="10"/>
      <c r="F56" s="10"/>
      <c r="G56" s="10"/>
      <c r="H56" s="12"/>
      <c r="I56" s="10"/>
      <c r="J56" s="10"/>
      <c r="K56" s="10"/>
      <c r="L56" s="10"/>
      <c r="M56" s="10"/>
      <c r="N56" s="10"/>
      <c r="O56" s="10"/>
      <c r="P56" s="10"/>
      <c r="Q56" s="10"/>
    </row>
    <row r="57" spans="2:17" x14ac:dyDescent="0.35">
      <c r="B57" s="10"/>
      <c r="C57" s="10"/>
      <c r="D57" s="10"/>
      <c r="E57" s="10"/>
      <c r="F57" s="10"/>
      <c r="G57" s="10"/>
      <c r="H57" s="12"/>
      <c r="I57" s="10"/>
      <c r="J57" s="10"/>
      <c r="K57" s="10"/>
      <c r="L57" s="10"/>
      <c r="M57" s="10"/>
      <c r="N57" s="10"/>
      <c r="O57" s="10"/>
      <c r="P57" s="10"/>
      <c r="Q57" s="10"/>
    </row>
    <row r="58" spans="2:17" x14ac:dyDescent="0.35">
      <c r="B58" s="10"/>
      <c r="C58" s="10"/>
      <c r="D58" s="10"/>
      <c r="E58" s="10"/>
      <c r="F58" s="10"/>
      <c r="G58" s="10"/>
      <c r="H58" s="12"/>
      <c r="I58" s="10"/>
      <c r="J58" s="10"/>
      <c r="K58" s="10"/>
      <c r="L58" s="10"/>
      <c r="M58" s="10"/>
      <c r="N58" s="10"/>
      <c r="O58" s="10"/>
      <c r="P58" s="10"/>
      <c r="Q58" s="10"/>
    </row>
    <row r="59" spans="2:17" x14ac:dyDescent="0.35">
      <c r="B59" s="10"/>
      <c r="C59" s="10"/>
      <c r="D59" s="10"/>
      <c r="E59" s="10"/>
      <c r="F59" s="10"/>
      <c r="G59" s="10"/>
      <c r="H59" s="12"/>
      <c r="I59" s="10"/>
      <c r="J59" s="10"/>
      <c r="K59" s="10"/>
      <c r="L59" s="10"/>
      <c r="M59" s="10"/>
      <c r="N59" s="10"/>
      <c r="O59" s="10"/>
      <c r="P59" s="10"/>
      <c r="Q59" s="10"/>
    </row>
    <row r="60" spans="2:17" x14ac:dyDescent="0.35">
      <c r="B60" s="10"/>
      <c r="C60" s="10"/>
      <c r="D60" s="10"/>
      <c r="E60" s="10"/>
      <c r="F60" s="10"/>
      <c r="G60" s="10"/>
      <c r="H60" s="12"/>
      <c r="I60" s="10"/>
      <c r="J60" s="10"/>
      <c r="K60" s="10"/>
      <c r="L60" s="10"/>
      <c r="M60" s="10"/>
      <c r="N60" s="10"/>
      <c r="O60" s="10"/>
      <c r="P60" s="10"/>
      <c r="Q60" s="10"/>
    </row>
    <row r="61" spans="2:17" x14ac:dyDescent="0.35">
      <c r="B61" s="10"/>
      <c r="C61" s="10"/>
      <c r="D61" s="10"/>
      <c r="E61" s="10"/>
      <c r="F61" s="10"/>
      <c r="G61" s="10"/>
      <c r="H61" s="12"/>
      <c r="I61" s="10"/>
      <c r="J61" s="10"/>
      <c r="K61" s="10"/>
      <c r="L61" s="10"/>
      <c r="M61" s="10"/>
      <c r="N61" s="10"/>
      <c r="O61" s="10"/>
      <c r="P61" s="10"/>
      <c r="Q61" s="10"/>
    </row>
    <row r="62" spans="2:17" x14ac:dyDescent="0.35">
      <c r="B62" s="10"/>
      <c r="C62" s="10"/>
      <c r="D62" s="10"/>
      <c r="E62" s="10"/>
      <c r="F62" s="10"/>
      <c r="G62" s="10"/>
      <c r="H62" s="12"/>
      <c r="I62" s="10"/>
      <c r="J62" s="10"/>
      <c r="K62" s="10"/>
      <c r="L62" s="10"/>
      <c r="M62" s="10"/>
      <c r="N62" s="10"/>
      <c r="O62" s="10"/>
      <c r="P62" s="10"/>
      <c r="Q62" s="10"/>
    </row>
    <row r="63" spans="2:17" x14ac:dyDescent="0.35">
      <c r="B63" s="10"/>
      <c r="C63" s="10"/>
      <c r="D63" s="10"/>
      <c r="E63" s="10"/>
      <c r="F63" s="10"/>
      <c r="G63" s="10"/>
      <c r="H63" s="12"/>
      <c r="I63" s="10"/>
      <c r="J63" s="10"/>
      <c r="K63" s="10"/>
      <c r="L63" s="10"/>
      <c r="M63" s="10"/>
      <c r="N63" s="10"/>
      <c r="O63" s="10"/>
      <c r="P63" s="10"/>
      <c r="Q63" s="10"/>
    </row>
    <row r="64" spans="2:17" x14ac:dyDescent="0.35">
      <c r="B64" s="10"/>
      <c r="C64" s="10"/>
      <c r="D64" s="10"/>
      <c r="E64" s="10"/>
      <c r="F64" s="10"/>
      <c r="G64" s="10"/>
      <c r="H64" s="12"/>
      <c r="I64" s="10"/>
      <c r="J64" s="10"/>
      <c r="K64" s="10"/>
      <c r="L64" s="10"/>
      <c r="M64" s="10"/>
      <c r="N64" s="10"/>
      <c r="O64" s="10"/>
      <c r="P64" s="10"/>
      <c r="Q64" s="10"/>
    </row>
    <row r="65" spans="2:17" x14ac:dyDescent="0.35">
      <c r="B65" s="10"/>
      <c r="C65" s="10"/>
      <c r="D65" s="10"/>
      <c r="E65" s="10"/>
      <c r="F65" s="10"/>
      <c r="G65" s="10"/>
      <c r="H65" s="12"/>
      <c r="I65" s="10"/>
      <c r="J65" s="10"/>
      <c r="K65" s="10"/>
      <c r="L65" s="10"/>
      <c r="M65" s="10"/>
      <c r="N65" s="10"/>
      <c r="O65" s="10"/>
      <c r="P65" s="10"/>
      <c r="Q65" s="10"/>
    </row>
    <row r="66" spans="2:17" x14ac:dyDescent="0.35">
      <c r="B66" s="10"/>
      <c r="C66" s="10"/>
      <c r="D66" s="10"/>
      <c r="E66" s="10"/>
      <c r="F66" s="10"/>
      <c r="G66" s="10"/>
      <c r="H66" s="12"/>
      <c r="I66" s="10"/>
      <c r="J66" s="10"/>
      <c r="K66" s="10"/>
      <c r="L66" s="10"/>
      <c r="M66" s="10"/>
      <c r="N66" s="10"/>
      <c r="O66" s="10"/>
      <c r="P66" s="10"/>
      <c r="Q66" s="10"/>
    </row>
    <row r="67" spans="2:17" x14ac:dyDescent="0.35">
      <c r="B67" s="10"/>
      <c r="C67" s="10"/>
      <c r="D67" s="10"/>
      <c r="E67" s="10"/>
      <c r="F67" s="10"/>
      <c r="G67" s="10"/>
      <c r="H67" s="12"/>
      <c r="I67" s="10"/>
      <c r="J67" s="10"/>
      <c r="K67" s="10"/>
      <c r="L67" s="10"/>
      <c r="M67" s="10"/>
      <c r="N67" s="10"/>
      <c r="O67" s="10"/>
      <c r="P67" s="10"/>
      <c r="Q67" s="10"/>
    </row>
    <row r="68" spans="2:17" x14ac:dyDescent="0.35">
      <c r="B68" s="10"/>
      <c r="C68" s="10"/>
      <c r="D68" s="10"/>
      <c r="E68" s="10"/>
      <c r="F68" s="10"/>
      <c r="G68" s="10"/>
      <c r="H68" s="12"/>
      <c r="I68" s="10"/>
      <c r="J68" s="10"/>
      <c r="K68" s="10"/>
      <c r="L68" s="10"/>
      <c r="M68" s="10"/>
      <c r="N68" s="10"/>
      <c r="O68" s="10"/>
      <c r="P68" s="10"/>
      <c r="Q68" s="10"/>
    </row>
    <row r="69" spans="2:17" x14ac:dyDescent="0.35">
      <c r="B69" s="10"/>
      <c r="C69" s="10"/>
      <c r="D69" s="10"/>
      <c r="E69" s="10"/>
      <c r="F69" s="10"/>
      <c r="G69" s="10"/>
      <c r="H69" s="12"/>
      <c r="I69" s="10"/>
      <c r="J69" s="10"/>
      <c r="K69" s="10"/>
      <c r="L69" s="10"/>
      <c r="M69" s="10"/>
      <c r="N69" s="10"/>
      <c r="O69" s="10"/>
      <c r="P69" s="10"/>
      <c r="Q69" s="10"/>
    </row>
    <row r="70" spans="2:17" x14ac:dyDescent="0.35">
      <c r="B70" s="10"/>
      <c r="C70" s="10"/>
      <c r="D70" s="10"/>
      <c r="E70" s="10"/>
      <c r="F70" s="10"/>
      <c r="G70" s="10"/>
      <c r="H70" s="12"/>
      <c r="I70" s="10"/>
      <c r="J70" s="10"/>
      <c r="K70" s="10"/>
      <c r="L70" s="10"/>
      <c r="M70" s="10"/>
      <c r="N70" s="10"/>
      <c r="O70" s="10"/>
      <c r="P70" s="10"/>
      <c r="Q70" s="10"/>
    </row>
    <row r="71" spans="2:17" x14ac:dyDescent="0.35">
      <c r="B71" s="10"/>
      <c r="C71" s="10"/>
      <c r="D71" s="10"/>
      <c r="E71" s="10"/>
      <c r="F71" s="10"/>
      <c r="G71" s="10"/>
      <c r="H71" s="12"/>
      <c r="I71" s="10"/>
      <c r="J71" s="10"/>
      <c r="K71" s="10"/>
      <c r="L71" s="10"/>
      <c r="M71" s="10"/>
      <c r="N71" s="10"/>
      <c r="O71" s="10"/>
      <c r="P71" s="10"/>
      <c r="Q71" s="10"/>
    </row>
    <row r="72" spans="2:17" x14ac:dyDescent="0.35">
      <c r="B72" s="10"/>
      <c r="C72" s="10"/>
      <c r="D72" s="10"/>
      <c r="E72" s="10"/>
      <c r="F72" s="10"/>
      <c r="G72" s="10"/>
      <c r="H72" s="12"/>
      <c r="I72" s="10"/>
      <c r="J72" s="10"/>
      <c r="K72" s="10"/>
      <c r="L72" s="10"/>
      <c r="M72" s="10"/>
      <c r="N72" s="10"/>
      <c r="O72" s="10"/>
      <c r="P72" s="10"/>
      <c r="Q72" s="10"/>
    </row>
    <row r="73" spans="2:17" x14ac:dyDescent="0.35">
      <c r="B73" s="10"/>
      <c r="C73" s="10"/>
      <c r="D73" s="10"/>
      <c r="E73" s="10"/>
      <c r="F73" s="10"/>
      <c r="G73" s="10"/>
      <c r="H73" s="12"/>
      <c r="I73" s="10"/>
      <c r="J73" s="10"/>
      <c r="K73" s="10"/>
      <c r="L73" s="10"/>
      <c r="M73" s="10"/>
      <c r="N73" s="10"/>
      <c r="O73" s="10"/>
      <c r="P73" s="10"/>
      <c r="Q73" s="10"/>
    </row>
    <row r="74" spans="2:17" x14ac:dyDescent="0.35">
      <c r="B74" s="10"/>
      <c r="C74" s="10"/>
      <c r="D74" s="10"/>
      <c r="E74" s="10"/>
      <c r="F74" s="10"/>
      <c r="G74" s="10"/>
      <c r="H74" s="12"/>
      <c r="I74" s="10"/>
      <c r="J74" s="10"/>
      <c r="K74" s="10"/>
      <c r="L74" s="10"/>
      <c r="M74" s="10"/>
      <c r="N74" s="10"/>
      <c r="O74" s="10"/>
      <c r="P74" s="10"/>
      <c r="Q74" s="10"/>
    </row>
    <row r="75" spans="2:17" x14ac:dyDescent="0.35">
      <c r="B75" s="10"/>
      <c r="C75" s="10"/>
      <c r="D75" s="10"/>
      <c r="E75" s="10"/>
      <c r="F75" s="10"/>
      <c r="G75" s="10"/>
      <c r="H75" s="12"/>
      <c r="I75" s="10"/>
      <c r="J75" s="10"/>
      <c r="K75" s="10"/>
      <c r="L75" s="10"/>
      <c r="M75" s="10"/>
      <c r="N75" s="10"/>
      <c r="O75" s="10"/>
      <c r="P75" s="10"/>
      <c r="Q75" s="10"/>
    </row>
    <row r="76" spans="2:17" x14ac:dyDescent="0.35">
      <c r="B76" s="10"/>
      <c r="C76" s="10"/>
      <c r="D76" s="10"/>
      <c r="E76" s="10"/>
      <c r="F76" s="10"/>
      <c r="G76" s="10"/>
      <c r="H76" s="12"/>
      <c r="I76" s="10"/>
      <c r="J76" s="10"/>
      <c r="K76" s="10"/>
      <c r="L76" s="10"/>
      <c r="M76" s="10"/>
      <c r="N76" s="10"/>
      <c r="O76" s="10"/>
      <c r="P76" s="10"/>
      <c r="Q76" s="10"/>
    </row>
    <row r="77" spans="2:17" x14ac:dyDescent="0.35">
      <c r="B77" s="10"/>
      <c r="C77" s="10"/>
      <c r="D77" s="10"/>
      <c r="E77" s="10"/>
      <c r="F77" s="10"/>
      <c r="G77" s="10"/>
      <c r="H77" s="12"/>
      <c r="I77" s="10"/>
      <c r="J77" s="10"/>
      <c r="K77" s="10"/>
      <c r="L77" s="10"/>
      <c r="M77" s="10"/>
      <c r="N77" s="10"/>
      <c r="O77" s="10"/>
      <c r="P77" s="10"/>
      <c r="Q77" s="10"/>
    </row>
    <row r="78" spans="2:17" x14ac:dyDescent="0.35">
      <c r="B78" s="10"/>
      <c r="C78" s="10"/>
      <c r="D78" s="10"/>
      <c r="E78" s="10"/>
      <c r="F78" s="10"/>
      <c r="G78" s="10"/>
      <c r="H78" s="12"/>
      <c r="I78" s="10"/>
      <c r="J78" s="10"/>
      <c r="K78" s="10"/>
      <c r="L78" s="10"/>
      <c r="M78" s="10"/>
      <c r="N78" s="10"/>
      <c r="O78" s="10"/>
      <c r="P78" s="10"/>
      <c r="Q78" s="10"/>
    </row>
    <row r="79" spans="2:17" x14ac:dyDescent="0.35">
      <c r="B79" s="10"/>
      <c r="C79" s="10"/>
      <c r="D79" s="10"/>
      <c r="E79" s="10"/>
      <c r="F79" s="10"/>
      <c r="G79" s="10"/>
      <c r="H79" s="12"/>
      <c r="I79" s="10"/>
      <c r="J79" s="10"/>
      <c r="K79" s="10"/>
      <c r="L79" s="10"/>
      <c r="M79" s="10"/>
      <c r="N79" s="10"/>
      <c r="O79" s="10"/>
      <c r="P79" s="10"/>
      <c r="Q79" s="10"/>
    </row>
    <row r="80" spans="2:17" x14ac:dyDescent="0.35">
      <c r="B80" s="10"/>
      <c r="C80" s="10"/>
      <c r="D80" s="10"/>
      <c r="E80" s="10"/>
      <c r="F80" s="10"/>
      <c r="G80" s="10"/>
      <c r="H80" s="12"/>
      <c r="I80" s="10"/>
      <c r="J80" s="10"/>
      <c r="K80" s="10"/>
      <c r="L80" s="10"/>
      <c r="M80" s="10"/>
      <c r="N80" s="10"/>
      <c r="O80" s="10"/>
      <c r="P80" s="10"/>
      <c r="Q80" s="10"/>
    </row>
    <row r="81" spans="2:17" x14ac:dyDescent="0.35">
      <c r="B81" s="10"/>
      <c r="C81" s="10"/>
      <c r="D81" s="10"/>
      <c r="E81" s="10"/>
      <c r="F81" s="10"/>
      <c r="G81" s="10"/>
      <c r="H81" s="12"/>
      <c r="I81" s="10"/>
      <c r="J81" s="10"/>
      <c r="K81" s="10"/>
      <c r="L81" s="10"/>
      <c r="M81" s="10"/>
      <c r="N81" s="10"/>
      <c r="O81" s="10"/>
      <c r="P81" s="10"/>
      <c r="Q81" s="10"/>
    </row>
    <row r="82" spans="2:17" x14ac:dyDescent="0.35">
      <c r="B82" s="10"/>
      <c r="C82" s="10"/>
      <c r="D82" s="10"/>
      <c r="E82" s="10"/>
      <c r="F82" s="10"/>
      <c r="G82" s="10"/>
      <c r="H82" s="12"/>
      <c r="I82" s="10"/>
      <c r="J82" s="10"/>
      <c r="K82" s="10"/>
      <c r="L82" s="10"/>
      <c r="M82" s="10"/>
      <c r="N82" s="10"/>
      <c r="O82" s="10"/>
      <c r="P82" s="10"/>
      <c r="Q82" s="10"/>
    </row>
    <row r="83" spans="2:17" x14ac:dyDescent="0.35">
      <c r="B83" s="10"/>
      <c r="C83" s="10"/>
      <c r="D83" s="10"/>
      <c r="E83" s="10"/>
      <c r="F83" s="10"/>
      <c r="G83" s="10"/>
      <c r="H83" s="12"/>
      <c r="I83" s="10"/>
      <c r="J83" s="10"/>
      <c r="K83" s="10"/>
      <c r="L83" s="10"/>
      <c r="M83" s="10"/>
      <c r="N83" s="10"/>
      <c r="O83" s="10"/>
      <c r="P83" s="10"/>
      <c r="Q83" s="10"/>
    </row>
    <row r="84" spans="2:17" x14ac:dyDescent="0.35">
      <c r="B84" s="10"/>
      <c r="C84" s="10"/>
      <c r="D84" s="10"/>
      <c r="E84" s="10"/>
      <c r="F84" s="10"/>
      <c r="G84" s="10"/>
      <c r="H84" s="12"/>
      <c r="I84" s="10"/>
      <c r="J84" s="10"/>
      <c r="K84" s="10"/>
      <c r="L84" s="10"/>
      <c r="M84" s="10"/>
      <c r="N84" s="10"/>
      <c r="O84" s="10"/>
      <c r="P84" s="10"/>
      <c r="Q84" s="10"/>
    </row>
    <row r="85" spans="2:17" x14ac:dyDescent="0.35">
      <c r="B85" s="10"/>
      <c r="C85" s="10"/>
      <c r="D85" s="10"/>
      <c r="E85" s="10"/>
      <c r="F85" s="10"/>
      <c r="G85" s="10"/>
      <c r="H85" s="12"/>
      <c r="I85" s="10"/>
      <c r="J85" s="10"/>
      <c r="K85" s="10"/>
      <c r="L85" s="10"/>
      <c r="M85" s="10"/>
      <c r="N85" s="10"/>
      <c r="O85" s="10"/>
      <c r="P85" s="10"/>
      <c r="Q85" s="10"/>
    </row>
    <row r="86" spans="2:17" x14ac:dyDescent="0.35">
      <c r="B86" s="10"/>
      <c r="C86" s="10"/>
      <c r="D86" s="10"/>
      <c r="E86" s="10"/>
      <c r="F86" s="10"/>
      <c r="G86" s="10"/>
      <c r="H86" s="12"/>
      <c r="I86" s="10"/>
      <c r="J86" s="10"/>
      <c r="K86" s="10"/>
      <c r="L86" s="10"/>
      <c r="M86" s="10"/>
      <c r="N86" s="10"/>
      <c r="O86" s="10"/>
      <c r="P86" s="10"/>
      <c r="Q86" s="10"/>
    </row>
    <row r="87" spans="2:17" x14ac:dyDescent="0.35">
      <c r="B87" s="10"/>
      <c r="C87" s="10"/>
      <c r="D87" s="10"/>
      <c r="E87" s="10"/>
      <c r="F87" s="10"/>
      <c r="G87" s="10"/>
      <c r="H87" s="12"/>
      <c r="I87" s="10"/>
      <c r="J87" s="10"/>
      <c r="K87" s="10"/>
      <c r="L87" s="10"/>
      <c r="M87" s="10"/>
      <c r="N87" s="10"/>
      <c r="O87" s="10"/>
      <c r="P87" s="10"/>
      <c r="Q87" s="10"/>
    </row>
    <row r="88" spans="2:17" x14ac:dyDescent="0.35">
      <c r="B88" s="10"/>
      <c r="C88" s="10"/>
      <c r="D88" s="10"/>
      <c r="E88" s="10"/>
      <c r="F88" s="10"/>
      <c r="G88" s="10"/>
      <c r="H88" s="12"/>
      <c r="I88" s="10"/>
      <c r="J88" s="10"/>
      <c r="K88" s="10"/>
      <c r="L88" s="10"/>
      <c r="M88" s="10"/>
      <c r="N88" s="10"/>
      <c r="O88" s="10"/>
      <c r="P88" s="10"/>
      <c r="Q88" s="10"/>
    </row>
    <row r="89" spans="2:17" x14ac:dyDescent="0.35">
      <c r="B89" s="10"/>
      <c r="C89" s="10"/>
      <c r="D89" s="10"/>
      <c r="E89" s="10"/>
      <c r="F89" s="10"/>
      <c r="G89" s="10"/>
      <c r="H89" s="12"/>
      <c r="I89" s="10"/>
      <c r="J89" s="10"/>
      <c r="K89" s="10"/>
      <c r="L89" s="10"/>
      <c r="M89" s="10"/>
      <c r="N89" s="10"/>
      <c r="O89" s="10"/>
      <c r="P89" s="10"/>
      <c r="Q89" s="10"/>
    </row>
    <row r="90" spans="2:17" x14ac:dyDescent="0.35">
      <c r="B90" s="10"/>
      <c r="C90" s="10"/>
      <c r="D90" s="10"/>
      <c r="E90" s="10"/>
      <c r="F90" s="10"/>
      <c r="G90" s="10"/>
      <c r="H90" s="12"/>
      <c r="I90" s="10"/>
      <c r="J90" s="10"/>
      <c r="K90" s="10"/>
      <c r="L90" s="10"/>
      <c r="M90" s="10"/>
      <c r="N90" s="10"/>
      <c r="O90" s="10"/>
      <c r="P90" s="10"/>
      <c r="Q90" s="10"/>
    </row>
    <row r="91" spans="2:17" x14ac:dyDescent="0.35">
      <c r="B91" s="10"/>
      <c r="C91" s="10"/>
      <c r="D91" s="10"/>
      <c r="E91" s="10"/>
      <c r="F91" s="10"/>
      <c r="G91" s="10"/>
      <c r="H91" s="12"/>
      <c r="I91" s="10"/>
      <c r="J91" s="10"/>
      <c r="K91" s="10"/>
      <c r="L91" s="10"/>
      <c r="M91" s="10"/>
      <c r="N91" s="10"/>
      <c r="O91" s="10"/>
      <c r="P91" s="10"/>
      <c r="Q91" s="10"/>
    </row>
    <row r="92" spans="2:17" x14ac:dyDescent="0.35">
      <c r="B92" s="10"/>
      <c r="C92" s="10"/>
      <c r="D92" s="10"/>
      <c r="E92" s="10"/>
      <c r="F92" s="10"/>
      <c r="G92" s="10"/>
      <c r="H92" s="12"/>
      <c r="I92" s="10"/>
      <c r="J92" s="10"/>
      <c r="K92" s="10"/>
      <c r="L92" s="10"/>
      <c r="M92" s="10"/>
      <c r="N92" s="10"/>
      <c r="O92" s="10"/>
      <c r="P92" s="10"/>
      <c r="Q92" s="10"/>
    </row>
    <row r="93" spans="2:17" x14ac:dyDescent="0.35">
      <c r="B93" s="10"/>
      <c r="C93" s="10"/>
      <c r="D93" s="10"/>
      <c r="E93" s="10"/>
      <c r="F93" s="10"/>
      <c r="G93" s="10"/>
      <c r="H93" s="12"/>
      <c r="I93" s="10"/>
      <c r="J93" s="10"/>
      <c r="K93" s="10"/>
      <c r="L93" s="10"/>
      <c r="M93" s="10"/>
      <c r="N93" s="10"/>
      <c r="O93" s="10"/>
      <c r="P93" s="10"/>
      <c r="Q93" s="10"/>
    </row>
    <row r="94" spans="2:17" x14ac:dyDescent="0.35">
      <c r="B94" s="10"/>
      <c r="C94" s="10"/>
      <c r="D94" s="10"/>
      <c r="E94" s="10"/>
      <c r="F94" s="10"/>
      <c r="G94" s="10"/>
      <c r="H94" s="12"/>
      <c r="I94" s="10"/>
      <c r="J94" s="10"/>
      <c r="K94" s="10"/>
      <c r="L94" s="10"/>
      <c r="M94" s="10"/>
      <c r="N94" s="10"/>
      <c r="O94" s="10"/>
      <c r="P94" s="10"/>
      <c r="Q94" s="10"/>
    </row>
    <row r="95" spans="2:17" x14ac:dyDescent="0.35">
      <c r="B95" s="10"/>
      <c r="C95" s="10"/>
      <c r="D95" s="10"/>
      <c r="E95" s="10"/>
      <c r="F95" s="10"/>
      <c r="G95" s="10"/>
      <c r="H95" s="12"/>
      <c r="I95" s="10"/>
      <c r="J95" s="10"/>
      <c r="K95" s="10"/>
      <c r="L95" s="10"/>
      <c r="M95" s="10"/>
      <c r="N95" s="10"/>
      <c r="O95" s="10"/>
      <c r="P95" s="10"/>
      <c r="Q95" s="10"/>
    </row>
    <row r="96" spans="2:17" x14ac:dyDescent="0.35">
      <c r="B96" s="10"/>
      <c r="C96" s="10"/>
      <c r="D96" s="10"/>
      <c r="E96" s="10"/>
      <c r="F96" s="10"/>
      <c r="G96" s="10"/>
      <c r="H96" s="12"/>
      <c r="I96" s="10"/>
      <c r="J96" s="10"/>
      <c r="K96" s="10"/>
      <c r="L96" s="10"/>
      <c r="M96" s="10"/>
      <c r="N96" s="10"/>
      <c r="O96" s="10"/>
      <c r="P96" s="10"/>
      <c r="Q96" s="10"/>
    </row>
    <row r="97" spans="2:17" x14ac:dyDescent="0.35">
      <c r="B97" s="10"/>
      <c r="C97" s="10"/>
      <c r="D97" s="10"/>
      <c r="E97" s="10"/>
      <c r="F97" s="10"/>
      <c r="G97" s="10"/>
      <c r="H97" s="12"/>
      <c r="I97" s="10"/>
      <c r="J97" s="10"/>
      <c r="K97" s="10"/>
      <c r="L97" s="10"/>
      <c r="M97" s="10"/>
      <c r="N97" s="10"/>
      <c r="O97" s="10"/>
      <c r="P97" s="10"/>
      <c r="Q97" s="10"/>
    </row>
    <row r="98" spans="2:17" x14ac:dyDescent="0.35">
      <c r="B98" s="10"/>
      <c r="C98" s="10"/>
      <c r="D98" s="10"/>
      <c r="E98" s="10"/>
      <c r="F98" s="10"/>
      <c r="G98" s="10"/>
      <c r="H98" s="12"/>
      <c r="I98" s="10"/>
      <c r="J98" s="10"/>
      <c r="K98" s="10"/>
      <c r="L98" s="10"/>
      <c r="M98" s="10"/>
      <c r="N98" s="10"/>
      <c r="O98" s="10"/>
      <c r="P98" s="10"/>
      <c r="Q98" s="10"/>
    </row>
    <row r="99" spans="2:17" x14ac:dyDescent="0.35">
      <c r="B99" s="10"/>
      <c r="C99" s="10"/>
      <c r="D99" s="10"/>
      <c r="E99" s="10"/>
      <c r="F99" s="10"/>
      <c r="G99" s="10"/>
      <c r="H99" s="12"/>
      <c r="I99" s="10"/>
      <c r="J99" s="10"/>
      <c r="K99" s="10"/>
      <c r="L99" s="10"/>
      <c r="M99" s="10"/>
      <c r="N99" s="10"/>
      <c r="O99" s="10"/>
      <c r="P99" s="10"/>
      <c r="Q99" s="10"/>
    </row>
    <row r="100" spans="2:17" x14ac:dyDescent="0.35">
      <c r="B100" s="10"/>
      <c r="C100" s="10"/>
      <c r="D100" s="10"/>
      <c r="E100" s="10"/>
      <c r="F100" s="10"/>
      <c r="G100" s="10"/>
      <c r="H100" s="12"/>
      <c r="I100" s="10"/>
      <c r="J100" s="10"/>
      <c r="K100" s="10"/>
      <c r="L100" s="10"/>
      <c r="M100" s="10"/>
      <c r="N100" s="10"/>
      <c r="O100" s="10"/>
      <c r="P100" s="10"/>
      <c r="Q100" s="10"/>
    </row>
    <row r="101" spans="2:17" x14ac:dyDescent="0.35">
      <c r="B101" s="10"/>
      <c r="C101" s="10"/>
      <c r="D101" s="10"/>
      <c r="E101" s="10"/>
      <c r="F101" s="10"/>
      <c r="G101" s="10"/>
      <c r="H101" s="12"/>
      <c r="I101" s="10"/>
      <c r="J101" s="10"/>
      <c r="K101" s="10"/>
      <c r="L101" s="10"/>
      <c r="M101" s="10"/>
      <c r="N101" s="10"/>
      <c r="O101" s="10"/>
      <c r="P101" s="10"/>
      <c r="Q101" s="10"/>
    </row>
    <row r="102" spans="2:17" x14ac:dyDescent="0.35">
      <c r="B102" s="10"/>
      <c r="C102" s="10"/>
      <c r="D102" s="10"/>
      <c r="E102" s="10"/>
      <c r="F102" s="10"/>
      <c r="G102" s="10"/>
      <c r="H102" s="12"/>
      <c r="I102" s="10"/>
      <c r="J102" s="10"/>
      <c r="K102" s="10"/>
      <c r="L102" s="10"/>
      <c r="M102" s="10"/>
      <c r="N102" s="10"/>
      <c r="O102" s="10"/>
      <c r="P102" s="10"/>
      <c r="Q102" s="10"/>
    </row>
    <row r="103" spans="2:17" x14ac:dyDescent="0.35">
      <c r="B103" s="10"/>
      <c r="C103" s="10"/>
      <c r="D103" s="10"/>
      <c r="E103" s="10"/>
      <c r="F103" s="10"/>
      <c r="G103" s="10"/>
      <c r="H103" s="12"/>
      <c r="I103" s="10"/>
      <c r="J103" s="10"/>
      <c r="K103" s="10"/>
      <c r="L103" s="10"/>
      <c r="M103" s="10"/>
      <c r="N103" s="10"/>
      <c r="O103" s="10"/>
      <c r="P103" s="10"/>
      <c r="Q103" s="10"/>
    </row>
    <row r="104" spans="2:17" x14ac:dyDescent="0.35">
      <c r="B104" s="10"/>
      <c r="C104" s="10"/>
      <c r="D104" s="10"/>
      <c r="E104" s="10"/>
      <c r="F104" s="10"/>
      <c r="G104" s="10"/>
      <c r="H104" s="12"/>
      <c r="I104" s="10"/>
      <c r="J104" s="10"/>
      <c r="K104" s="10"/>
      <c r="L104" s="10"/>
      <c r="M104" s="10"/>
      <c r="N104" s="10"/>
      <c r="O104" s="10"/>
      <c r="P104" s="10"/>
      <c r="Q104" s="10"/>
    </row>
    <row r="105" spans="2:17" x14ac:dyDescent="0.35">
      <c r="B105" s="10"/>
      <c r="C105" s="10"/>
      <c r="D105" s="10"/>
      <c r="E105" s="10"/>
      <c r="F105" s="10"/>
      <c r="G105" s="10"/>
      <c r="H105" s="12"/>
      <c r="I105" s="10"/>
      <c r="J105" s="10"/>
      <c r="K105" s="10"/>
      <c r="L105" s="10"/>
      <c r="M105" s="10"/>
      <c r="N105" s="10"/>
      <c r="O105" s="10"/>
      <c r="P105" s="10"/>
      <c r="Q105" s="10"/>
    </row>
    <row r="106" spans="2:17" x14ac:dyDescent="0.35">
      <c r="B106" s="10"/>
      <c r="C106" s="10"/>
      <c r="D106" s="10"/>
      <c r="E106" s="10"/>
      <c r="F106" s="10"/>
      <c r="G106" s="10"/>
      <c r="H106" s="12"/>
      <c r="I106" s="10"/>
      <c r="J106" s="10"/>
      <c r="K106" s="10"/>
      <c r="L106" s="10"/>
      <c r="M106" s="10"/>
      <c r="N106" s="10"/>
      <c r="O106" s="10"/>
      <c r="P106" s="10"/>
      <c r="Q106" s="10"/>
    </row>
    <row r="107" spans="2:17" x14ac:dyDescent="0.35">
      <c r="B107" s="10"/>
      <c r="C107" s="10"/>
      <c r="D107" s="10"/>
      <c r="E107" s="10"/>
      <c r="F107" s="10"/>
      <c r="G107" s="10"/>
      <c r="H107" s="12"/>
      <c r="I107" s="10"/>
      <c r="J107" s="10"/>
      <c r="K107" s="10"/>
      <c r="L107" s="10"/>
      <c r="M107" s="10"/>
      <c r="N107" s="10"/>
      <c r="O107" s="10"/>
      <c r="P107" s="10"/>
      <c r="Q107" s="10"/>
    </row>
    <row r="108" spans="2:17" x14ac:dyDescent="0.35">
      <c r="B108" s="10"/>
      <c r="C108" s="10"/>
      <c r="D108" s="10"/>
      <c r="E108" s="10"/>
      <c r="F108" s="10"/>
      <c r="G108" s="10"/>
      <c r="H108" s="12"/>
      <c r="I108" s="10"/>
      <c r="J108" s="10"/>
      <c r="K108" s="10"/>
      <c r="L108" s="10"/>
      <c r="M108" s="10"/>
      <c r="N108" s="10"/>
      <c r="O108" s="10"/>
      <c r="P108" s="10"/>
      <c r="Q108" s="10"/>
    </row>
    <row r="109" spans="2:17" x14ac:dyDescent="0.35">
      <c r="B109" s="10"/>
      <c r="C109" s="10"/>
      <c r="D109" s="10"/>
      <c r="E109" s="10"/>
      <c r="F109" s="10"/>
      <c r="G109" s="10"/>
      <c r="H109" s="12"/>
      <c r="I109" s="10"/>
      <c r="J109" s="10"/>
      <c r="K109" s="10"/>
      <c r="L109" s="10"/>
      <c r="M109" s="10"/>
      <c r="N109" s="10"/>
      <c r="O109" s="10"/>
      <c r="P109" s="10"/>
      <c r="Q109" s="10"/>
    </row>
    <row r="110" spans="2:17" x14ac:dyDescent="0.35">
      <c r="B110" s="10"/>
      <c r="C110" s="10"/>
      <c r="D110" s="10"/>
      <c r="E110" s="10"/>
      <c r="F110" s="10"/>
      <c r="G110" s="10"/>
      <c r="H110" s="12"/>
      <c r="I110" s="10"/>
      <c r="J110" s="10"/>
      <c r="K110" s="10"/>
      <c r="L110" s="10"/>
      <c r="M110" s="10"/>
      <c r="N110" s="10"/>
      <c r="O110" s="10"/>
      <c r="P110" s="10"/>
      <c r="Q110" s="10"/>
    </row>
    <row r="111" spans="2:17" x14ac:dyDescent="0.35">
      <c r="B111" s="10"/>
      <c r="C111" s="10"/>
      <c r="D111" s="10"/>
      <c r="E111" s="10"/>
      <c r="F111" s="10"/>
      <c r="G111" s="10"/>
      <c r="H111" s="12"/>
      <c r="I111" s="10"/>
      <c r="J111" s="10"/>
      <c r="K111" s="10"/>
      <c r="L111" s="10"/>
      <c r="M111" s="10"/>
      <c r="N111" s="10"/>
      <c r="O111" s="10"/>
      <c r="P111" s="10"/>
      <c r="Q111" s="10"/>
    </row>
    <row r="112" spans="2:17" x14ac:dyDescent="0.35">
      <c r="B112" s="10"/>
      <c r="C112" s="10"/>
      <c r="D112" s="10"/>
      <c r="E112" s="10"/>
      <c r="F112" s="10"/>
      <c r="G112" s="10"/>
      <c r="H112" s="12"/>
      <c r="I112" s="10"/>
      <c r="J112" s="10"/>
      <c r="K112" s="10"/>
      <c r="L112" s="10"/>
      <c r="M112" s="10"/>
      <c r="N112" s="10"/>
      <c r="O112" s="10"/>
      <c r="P112" s="10"/>
      <c r="Q112" s="10"/>
    </row>
    <row r="113" spans="2:17" x14ac:dyDescent="0.35">
      <c r="B113" s="10"/>
      <c r="C113" s="10"/>
      <c r="D113" s="10"/>
      <c r="E113" s="10"/>
      <c r="F113" s="10"/>
      <c r="G113" s="10"/>
      <c r="H113" s="12"/>
      <c r="I113" s="10"/>
      <c r="J113" s="10"/>
      <c r="K113" s="10"/>
      <c r="L113" s="10"/>
      <c r="M113" s="10"/>
      <c r="N113" s="10"/>
      <c r="O113" s="10"/>
      <c r="P113" s="10"/>
      <c r="Q113" s="10"/>
    </row>
    <row r="114" spans="2:17" x14ac:dyDescent="0.35">
      <c r="B114" s="10"/>
      <c r="C114" s="10"/>
      <c r="D114" s="10"/>
      <c r="E114" s="10"/>
      <c r="F114" s="10"/>
      <c r="G114" s="10"/>
      <c r="H114" s="12"/>
      <c r="I114" s="10"/>
      <c r="J114" s="10"/>
      <c r="K114" s="10"/>
      <c r="L114" s="10"/>
      <c r="M114" s="10"/>
      <c r="N114" s="10"/>
      <c r="O114" s="10"/>
      <c r="P114" s="10"/>
      <c r="Q114" s="10"/>
    </row>
    <row r="115" spans="2:17" x14ac:dyDescent="0.35">
      <c r="B115" s="10"/>
      <c r="C115" s="10"/>
      <c r="D115" s="10"/>
      <c r="E115" s="10"/>
      <c r="F115" s="10"/>
      <c r="G115" s="10"/>
      <c r="H115" s="12"/>
      <c r="I115" s="10"/>
      <c r="J115" s="10"/>
      <c r="K115" s="10"/>
      <c r="L115" s="10"/>
      <c r="M115" s="10"/>
      <c r="N115" s="10"/>
      <c r="O115" s="10"/>
      <c r="P115" s="10"/>
      <c r="Q115" s="10"/>
    </row>
    <row r="116" spans="2:17" x14ac:dyDescent="0.35">
      <c r="B116" s="10"/>
      <c r="C116" s="10"/>
      <c r="D116" s="10"/>
      <c r="E116" s="10"/>
      <c r="F116" s="10"/>
      <c r="G116" s="10"/>
      <c r="H116" s="12"/>
      <c r="I116" s="10"/>
      <c r="J116" s="10"/>
      <c r="K116" s="10"/>
      <c r="L116" s="10"/>
      <c r="M116" s="10"/>
      <c r="N116" s="10"/>
      <c r="O116" s="10"/>
      <c r="P116" s="10"/>
      <c r="Q116" s="10"/>
    </row>
    <row r="117" spans="2:17" x14ac:dyDescent="0.35">
      <c r="B117" s="10"/>
      <c r="C117" s="10"/>
      <c r="D117" s="10"/>
      <c r="E117" s="10"/>
      <c r="F117" s="10"/>
      <c r="G117" s="10"/>
      <c r="H117" s="12"/>
      <c r="I117" s="10"/>
      <c r="J117" s="10"/>
      <c r="K117" s="10"/>
      <c r="L117" s="10"/>
      <c r="M117" s="10"/>
      <c r="N117" s="10"/>
      <c r="O117" s="10"/>
      <c r="P117" s="10"/>
      <c r="Q117" s="10"/>
    </row>
    <row r="118" spans="2:17" x14ac:dyDescent="0.35">
      <c r="B118" s="10"/>
      <c r="C118" s="10"/>
      <c r="D118" s="10"/>
      <c r="E118" s="10"/>
      <c r="F118" s="10"/>
      <c r="G118" s="10"/>
      <c r="H118" s="12"/>
      <c r="I118" s="10"/>
      <c r="J118" s="10"/>
      <c r="K118" s="10"/>
      <c r="L118" s="10"/>
      <c r="M118" s="10"/>
      <c r="N118" s="10"/>
      <c r="O118" s="10"/>
      <c r="P118" s="10"/>
      <c r="Q118" s="10"/>
    </row>
    <row r="119" spans="2:17" x14ac:dyDescent="0.35">
      <c r="B119" s="10"/>
      <c r="C119" s="10"/>
      <c r="D119" s="10"/>
      <c r="E119" s="10"/>
      <c r="F119" s="10"/>
      <c r="G119" s="10"/>
      <c r="H119" s="12"/>
      <c r="I119" s="10"/>
      <c r="J119" s="10"/>
      <c r="K119" s="10"/>
      <c r="L119" s="10"/>
      <c r="M119" s="10"/>
      <c r="N119" s="10"/>
      <c r="O119" s="10"/>
      <c r="P119" s="10"/>
      <c r="Q119" s="10"/>
    </row>
    <row r="120" spans="2:17" x14ac:dyDescent="0.35">
      <c r="B120" s="10"/>
      <c r="C120" s="10"/>
      <c r="D120" s="10"/>
      <c r="E120" s="10"/>
      <c r="F120" s="10"/>
      <c r="G120" s="10"/>
      <c r="H120" s="12"/>
      <c r="I120" s="10"/>
      <c r="J120" s="10"/>
      <c r="K120" s="10"/>
      <c r="L120" s="10"/>
      <c r="M120" s="10"/>
      <c r="N120" s="10"/>
      <c r="O120" s="10"/>
      <c r="P120" s="10"/>
      <c r="Q120" s="10"/>
    </row>
    <row r="121" spans="2:17" x14ac:dyDescent="0.35">
      <c r="B121" s="10"/>
      <c r="C121" s="10"/>
      <c r="D121" s="10"/>
      <c r="E121" s="10"/>
      <c r="F121" s="10"/>
      <c r="G121" s="10"/>
      <c r="H121" s="12"/>
      <c r="I121" s="10"/>
      <c r="J121" s="10"/>
      <c r="K121" s="10"/>
      <c r="L121" s="10"/>
      <c r="M121" s="10"/>
      <c r="N121" s="10"/>
      <c r="O121" s="10"/>
      <c r="P121" s="10"/>
      <c r="Q121" s="10"/>
    </row>
    <row r="122" spans="2:17" x14ac:dyDescent="0.35">
      <c r="B122" s="10"/>
      <c r="C122" s="10"/>
      <c r="D122" s="10"/>
      <c r="E122" s="10"/>
      <c r="F122" s="10"/>
      <c r="G122" s="10"/>
      <c r="H122" s="12"/>
      <c r="I122" s="10"/>
      <c r="J122" s="10"/>
      <c r="K122" s="10"/>
      <c r="L122" s="10"/>
      <c r="M122" s="10"/>
      <c r="N122" s="10"/>
      <c r="O122" s="10"/>
      <c r="P122" s="10"/>
      <c r="Q122" s="10"/>
    </row>
    <row r="123" spans="2:17" x14ac:dyDescent="0.35">
      <c r="B123" s="10"/>
      <c r="C123" s="10"/>
      <c r="D123" s="10"/>
      <c r="E123" s="10"/>
      <c r="F123" s="10"/>
      <c r="G123" s="10"/>
      <c r="H123" s="12"/>
      <c r="I123" s="10"/>
      <c r="J123" s="10"/>
      <c r="K123" s="10"/>
      <c r="L123" s="10"/>
      <c r="M123" s="10"/>
      <c r="N123" s="10"/>
      <c r="O123" s="10"/>
      <c r="P123" s="10"/>
      <c r="Q123" s="10"/>
    </row>
    <row r="124" spans="2:17" x14ac:dyDescent="0.35">
      <c r="B124" s="10"/>
      <c r="C124" s="10"/>
      <c r="D124" s="10"/>
      <c r="E124" s="10"/>
      <c r="F124" s="10"/>
      <c r="G124" s="10"/>
      <c r="H124" s="12"/>
      <c r="I124" s="10"/>
      <c r="J124" s="10"/>
      <c r="K124" s="10"/>
      <c r="L124" s="10"/>
      <c r="M124" s="10"/>
      <c r="N124" s="10"/>
      <c r="O124" s="10"/>
      <c r="P124" s="10"/>
      <c r="Q124" s="10"/>
    </row>
    <row r="125" spans="2:17" x14ac:dyDescent="0.35">
      <c r="B125" s="10"/>
      <c r="C125" s="10"/>
      <c r="D125" s="10"/>
      <c r="E125" s="10"/>
      <c r="F125" s="10"/>
      <c r="G125" s="10"/>
      <c r="H125" s="12"/>
      <c r="I125" s="10"/>
      <c r="J125" s="10"/>
      <c r="K125" s="10"/>
      <c r="L125" s="10"/>
      <c r="M125" s="10"/>
      <c r="N125" s="10"/>
      <c r="O125" s="10"/>
      <c r="P125" s="10"/>
      <c r="Q125" s="10"/>
    </row>
    <row r="126" spans="2:17" x14ac:dyDescent="0.35">
      <c r="B126" s="10"/>
      <c r="C126" s="10"/>
      <c r="D126" s="10"/>
      <c r="E126" s="10"/>
      <c r="F126" s="10"/>
      <c r="G126" s="10"/>
      <c r="H126" s="12"/>
      <c r="I126" s="10"/>
      <c r="J126" s="10"/>
      <c r="K126" s="10"/>
      <c r="L126" s="10"/>
      <c r="M126" s="10"/>
      <c r="N126" s="10"/>
      <c r="O126" s="10"/>
      <c r="P126" s="10"/>
      <c r="Q126" s="10"/>
    </row>
    <row r="127" spans="2:17" x14ac:dyDescent="0.35">
      <c r="B127" s="10"/>
      <c r="C127" s="10"/>
      <c r="D127" s="10"/>
      <c r="E127" s="10"/>
      <c r="F127" s="10"/>
      <c r="G127" s="10"/>
      <c r="H127" s="12"/>
      <c r="I127" s="10"/>
      <c r="J127" s="10"/>
      <c r="K127" s="10"/>
      <c r="L127" s="10"/>
      <c r="M127" s="10"/>
      <c r="N127" s="10"/>
      <c r="O127" s="10"/>
      <c r="P127" s="10"/>
      <c r="Q127" s="10"/>
    </row>
    <row r="128" spans="2:17" x14ac:dyDescent="0.35">
      <c r="B128" s="10"/>
      <c r="C128" s="10"/>
      <c r="D128" s="10"/>
      <c r="E128" s="10"/>
      <c r="F128" s="10"/>
      <c r="G128" s="10"/>
      <c r="H128" s="12"/>
      <c r="I128" s="10"/>
      <c r="J128" s="10"/>
      <c r="K128" s="10"/>
      <c r="L128" s="10"/>
      <c r="M128" s="10"/>
      <c r="N128" s="10"/>
      <c r="O128" s="10"/>
      <c r="P128" s="10"/>
      <c r="Q128" s="10"/>
    </row>
    <row r="129" spans="2:17" x14ac:dyDescent="0.35">
      <c r="B129" s="10"/>
      <c r="C129" s="10"/>
      <c r="D129" s="10"/>
      <c r="E129" s="10"/>
      <c r="F129" s="10"/>
      <c r="G129" s="10"/>
      <c r="H129" s="12"/>
      <c r="I129" s="10"/>
      <c r="J129" s="10"/>
      <c r="K129" s="10"/>
      <c r="L129" s="10"/>
      <c r="M129" s="10"/>
      <c r="N129" s="10"/>
      <c r="O129" s="10"/>
      <c r="P129" s="10"/>
      <c r="Q129" s="10"/>
    </row>
    <row r="130" spans="2:17" x14ac:dyDescent="0.35">
      <c r="B130" s="10"/>
      <c r="C130" s="10"/>
      <c r="D130" s="10"/>
      <c r="E130" s="10"/>
      <c r="F130" s="10"/>
      <c r="G130" s="10"/>
      <c r="H130" s="12"/>
      <c r="I130" s="10"/>
      <c r="J130" s="10"/>
      <c r="K130" s="10"/>
      <c r="L130" s="10"/>
      <c r="M130" s="10"/>
      <c r="N130" s="10"/>
      <c r="O130" s="10"/>
      <c r="P130" s="10"/>
      <c r="Q130" s="10"/>
    </row>
    <row r="131" spans="2:17" x14ac:dyDescent="0.35">
      <c r="B131" s="10"/>
      <c r="C131" s="10"/>
      <c r="D131" s="10"/>
      <c r="E131" s="10"/>
      <c r="F131" s="10"/>
      <c r="G131" s="10"/>
      <c r="H131" s="12"/>
      <c r="I131" s="10"/>
      <c r="J131" s="10"/>
      <c r="K131" s="10"/>
      <c r="L131" s="10"/>
      <c r="M131" s="10"/>
      <c r="N131" s="10"/>
      <c r="O131" s="10"/>
      <c r="P131" s="10"/>
      <c r="Q131" s="10"/>
    </row>
    <row r="132" spans="2:17" x14ac:dyDescent="0.35">
      <c r="B132" s="10"/>
      <c r="C132" s="10"/>
      <c r="D132" s="10"/>
      <c r="E132" s="10"/>
      <c r="F132" s="10"/>
      <c r="G132" s="10"/>
      <c r="H132" s="12"/>
      <c r="I132" s="10"/>
      <c r="J132" s="10"/>
      <c r="K132" s="10"/>
      <c r="L132" s="10"/>
      <c r="M132" s="10"/>
      <c r="N132" s="10"/>
      <c r="O132" s="10"/>
      <c r="P132" s="10"/>
      <c r="Q132" s="10"/>
    </row>
    <row r="133" spans="2:17" x14ac:dyDescent="0.35">
      <c r="B133" s="10"/>
      <c r="C133" s="10"/>
      <c r="D133" s="10"/>
      <c r="E133" s="10"/>
      <c r="F133" s="10"/>
      <c r="G133" s="10"/>
      <c r="H133" s="12"/>
      <c r="I133" s="10"/>
      <c r="J133" s="10"/>
      <c r="K133" s="10"/>
      <c r="L133" s="10"/>
      <c r="M133" s="10"/>
      <c r="N133" s="10"/>
      <c r="O133" s="10"/>
      <c r="P133" s="10"/>
      <c r="Q133" s="10"/>
    </row>
    <row r="134" spans="2:17" x14ac:dyDescent="0.35">
      <c r="B134" s="10"/>
      <c r="C134" s="10"/>
      <c r="D134" s="10"/>
      <c r="E134" s="10"/>
      <c r="F134" s="10"/>
      <c r="G134" s="10"/>
      <c r="H134" s="12"/>
      <c r="I134" s="10"/>
      <c r="J134" s="10"/>
      <c r="K134" s="10"/>
      <c r="L134" s="10"/>
      <c r="M134" s="10"/>
      <c r="N134" s="10"/>
      <c r="O134" s="10"/>
      <c r="P134" s="10"/>
      <c r="Q134" s="10"/>
    </row>
    <row r="135" spans="2:17" x14ac:dyDescent="0.35">
      <c r="B135" s="10"/>
      <c r="C135" s="10"/>
      <c r="D135" s="10"/>
      <c r="E135" s="10"/>
      <c r="F135" s="10"/>
      <c r="G135" s="10"/>
      <c r="H135" s="12"/>
      <c r="I135" s="10"/>
      <c r="J135" s="10"/>
      <c r="K135" s="10"/>
      <c r="L135" s="10"/>
      <c r="M135" s="10"/>
      <c r="N135" s="10"/>
      <c r="O135" s="10"/>
      <c r="P135" s="10"/>
      <c r="Q135" s="10"/>
    </row>
    <row r="136" spans="2:17" x14ac:dyDescent="0.35">
      <c r="B136" s="10"/>
      <c r="C136" s="10"/>
      <c r="D136" s="10"/>
      <c r="E136" s="10"/>
      <c r="F136" s="10"/>
      <c r="G136" s="10"/>
      <c r="H136" s="12"/>
      <c r="I136" s="10"/>
      <c r="J136" s="10"/>
      <c r="K136" s="10"/>
      <c r="L136" s="10"/>
      <c r="M136" s="10"/>
      <c r="N136" s="10"/>
      <c r="O136" s="10"/>
      <c r="P136" s="10"/>
      <c r="Q136" s="10"/>
    </row>
    <row r="137" spans="2:17" x14ac:dyDescent="0.35">
      <c r="B137" s="10"/>
      <c r="C137" s="10"/>
      <c r="D137" s="10"/>
      <c r="E137" s="10"/>
      <c r="F137" s="10"/>
      <c r="G137" s="10"/>
      <c r="H137" s="12"/>
      <c r="I137" s="10"/>
      <c r="J137" s="10"/>
      <c r="K137" s="10"/>
      <c r="L137" s="10"/>
      <c r="M137" s="10"/>
      <c r="N137" s="10"/>
      <c r="O137" s="10"/>
      <c r="P137" s="10"/>
      <c r="Q137" s="10"/>
    </row>
    <row r="138" spans="2:17" x14ac:dyDescent="0.35">
      <c r="B138" s="10"/>
      <c r="C138" s="10"/>
      <c r="D138" s="10"/>
      <c r="E138" s="10"/>
      <c r="F138" s="10"/>
      <c r="G138" s="10"/>
      <c r="H138" s="12"/>
      <c r="I138" s="10"/>
      <c r="J138" s="10"/>
      <c r="K138" s="10"/>
      <c r="L138" s="10"/>
      <c r="M138" s="10"/>
      <c r="N138" s="10"/>
      <c r="O138" s="10"/>
      <c r="P138" s="10"/>
      <c r="Q138" s="10"/>
    </row>
    <row r="139" spans="2:17" x14ac:dyDescent="0.35">
      <c r="B139" s="10"/>
      <c r="C139" s="10"/>
      <c r="D139" s="10"/>
      <c r="E139" s="10"/>
      <c r="F139" s="10"/>
      <c r="G139" s="10"/>
      <c r="H139" s="12"/>
      <c r="I139" s="10"/>
      <c r="J139" s="10"/>
      <c r="K139" s="10"/>
      <c r="L139" s="10"/>
      <c r="M139" s="10"/>
      <c r="N139" s="10"/>
      <c r="O139" s="10"/>
      <c r="P139" s="10"/>
      <c r="Q139" s="10"/>
    </row>
    <row r="140" spans="2:17" x14ac:dyDescent="0.35">
      <c r="B140" s="10"/>
      <c r="C140" s="10"/>
      <c r="D140" s="10"/>
      <c r="E140" s="10"/>
      <c r="F140" s="10"/>
      <c r="G140" s="10"/>
      <c r="H140" s="12"/>
      <c r="I140" s="10"/>
      <c r="J140" s="10"/>
      <c r="K140" s="10"/>
      <c r="L140" s="10"/>
      <c r="M140" s="10"/>
      <c r="N140" s="10"/>
      <c r="O140" s="10"/>
      <c r="P140" s="10"/>
      <c r="Q140" s="10"/>
    </row>
    <row r="141" spans="2:17" x14ac:dyDescent="0.35">
      <c r="B141" s="10"/>
      <c r="C141" s="10"/>
      <c r="D141" s="10"/>
      <c r="E141" s="10"/>
      <c r="F141" s="10"/>
      <c r="G141" s="10"/>
      <c r="H141" s="12"/>
      <c r="I141" s="10"/>
      <c r="J141" s="10"/>
      <c r="K141" s="10"/>
      <c r="L141" s="10"/>
      <c r="M141" s="10"/>
      <c r="N141" s="10"/>
      <c r="O141" s="10"/>
      <c r="P141" s="10"/>
      <c r="Q141" s="10"/>
    </row>
    <row r="142" spans="2:17" x14ac:dyDescent="0.35">
      <c r="B142" s="10"/>
      <c r="C142" s="10"/>
      <c r="D142" s="10"/>
      <c r="E142" s="10"/>
      <c r="F142" s="10"/>
      <c r="G142" s="10"/>
      <c r="H142" s="12"/>
      <c r="I142" s="10"/>
      <c r="J142" s="10"/>
      <c r="K142" s="10"/>
      <c r="L142" s="10"/>
      <c r="M142" s="10"/>
      <c r="N142" s="10"/>
      <c r="O142" s="10"/>
      <c r="P142" s="10"/>
      <c r="Q142" s="10"/>
    </row>
    <row r="143" spans="2:17" x14ac:dyDescent="0.35">
      <c r="B143" s="10"/>
      <c r="C143" s="10"/>
      <c r="D143" s="10"/>
      <c r="E143" s="10"/>
      <c r="F143" s="10"/>
      <c r="G143" s="10"/>
      <c r="H143" s="12"/>
      <c r="I143" s="10"/>
      <c r="J143" s="10"/>
      <c r="K143" s="10"/>
      <c r="L143" s="10"/>
      <c r="M143" s="10"/>
      <c r="N143" s="10"/>
      <c r="O143" s="10"/>
      <c r="P143" s="10"/>
      <c r="Q143" s="10"/>
    </row>
    <row r="144" spans="2:17" x14ac:dyDescent="0.35">
      <c r="B144" s="10"/>
      <c r="C144" s="10"/>
      <c r="D144" s="10"/>
      <c r="E144" s="10"/>
      <c r="F144" s="10"/>
      <c r="G144" s="10"/>
      <c r="H144" s="12"/>
      <c r="I144" s="10"/>
      <c r="J144" s="10"/>
      <c r="K144" s="10"/>
      <c r="L144" s="10"/>
      <c r="M144" s="10"/>
      <c r="N144" s="10"/>
      <c r="O144" s="10"/>
      <c r="P144" s="10"/>
      <c r="Q144" s="10"/>
    </row>
    <row r="145" spans="2:17" x14ac:dyDescent="0.35">
      <c r="B145" s="10"/>
      <c r="C145" s="10"/>
      <c r="D145" s="10"/>
      <c r="E145" s="10"/>
      <c r="F145" s="10"/>
      <c r="G145" s="10"/>
      <c r="H145" s="12"/>
      <c r="I145" s="10"/>
      <c r="J145" s="10"/>
      <c r="K145" s="10"/>
      <c r="L145" s="10"/>
      <c r="M145" s="10"/>
      <c r="N145" s="10"/>
      <c r="O145" s="10"/>
      <c r="P145" s="10"/>
      <c r="Q145" s="10"/>
    </row>
    <row r="146" spans="2:17" x14ac:dyDescent="0.35">
      <c r="B146" s="10"/>
      <c r="C146" s="10"/>
      <c r="D146" s="10"/>
      <c r="E146" s="10"/>
      <c r="F146" s="10"/>
      <c r="G146" s="10"/>
      <c r="H146" s="12"/>
      <c r="I146" s="10"/>
      <c r="J146" s="10"/>
      <c r="K146" s="10"/>
      <c r="L146" s="10"/>
      <c r="M146" s="10"/>
      <c r="N146" s="10"/>
      <c r="O146" s="10"/>
      <c r="P146" s="10"/>
      <c r="Q146" s="10"/>
    </row>
    <row r="147" spans="2:17" x14ac:dyDescent="0.35">
      <c r="B147" s="10"/>
      <c r="C147" s="10"/>
      <c r="D147" s="10"/>
      <c r="E147" s="10"/>
      <c r="F147" s="10"/>
      <c r="G147" s="10"/>
      <c r="H147" s="12"/>
      <c r="I147" s="10"/>
      <c r="J147" s="10"/>
      <c r="K147" s="10"/>
      <c r="L147" s="10"/>
      <c r="M147" s="10"/>
      <c r="N147" s="10"/>
      <c r="O147" s="10"/>
      <c r="P147" s="10"/>
      <c r="Q147" s="10"/>
    </row>
    <row r="148" spans="2:17" x14ac:dyDescent="0.35">
      <c r="B148" s="10"/>
      <c r="C148" s="10"/>
      <c r="D148" s="10"/>
      <c r="E148" s="10"/>
      <c r="F148" s="10"/>
      <c r="G148" s="10"/>
      <c r="H148" s="12"/>
      <c r="I148" s="10"/>
      <c r="J148" s="10"/>
      <c r="K148" s="10"/>
      <c r="L148" s="10"/>
      <c r="M148" s="10"/>
      <c r="N148" s="10"/>
      <c r="O148" s="10"/>
      <c r="P148" s="10"/>
      <c r="Q148" s="10"/>
    </row>
    <row r="149" spans="2:17" x14ac:dyDescent="0.35">
      <c r="B149" s="10"/>
      <c r="C149" s="10"/>
      <c r="D149" s="10"/>
      <c r="E149" s="10"/>
      <c r="F149" s="10"/>
      <c r="G149" s="10"/>
      <c r="H149" s="12"/>
      <c r="I149" s="10"/>
      <c r="J149" s="10"/>
      <c r="K149" s="10"/>
      <c r="L149" s="10"/>
      <c r="M149" s="10"/>
      <c r="N149" s="10"/>
      <c r="O149" s="10"/>
      <c r="P149" s="10"/>
      <c r="Q149" s="10"/>
    </row>
    <row r="150" spans="2:17" x14ac:dyDescent="0.35">
      <c r="B150" s="10"/>
      <c r="C150" s="10"/>
      <c r="D150" s="10"/>
      <c r="E150" s="10"/>
      <c r="F150" s="10"/>
      <c r="G150" s="10"/>
      <c r="H150" s="12"/>
      <c r="I150" s="10"/>
      <c r="J150" s="10"/>
      <c r="K150" s="10"/>
      <c r="L150" s="10"/>
      <c r="M150" s="10"/>
      <c r="N150" s="10"/>
      <c r="O150" s="10"/>
      <c r="P150" s="10"/>
      <c r="Q150" s="10"/>
    </row>
    <row r="151" spans="2:17" x14ac:dyDescent="0.35">
      <c r="B151" s="10"/>
      <c r="C151" s="10"/>
      <c r="D151" s="10"/>
      <c r="E151" s="10"/>
      <c r="F151" s="10"/>
      <c r="G151" s="10"/>
      <c r="H151" s="12"/>
      <c r="I151" s="10"/>
      <c r="J151" s="10"/>
      <c r="K151" s="10"/>
      <c r="L151" s="10"/>
      <c r="M151" s="10"/>
      <c r="N151" s="10"/>
      <c r="O151" s="10"/>
      <c r="P151" s="10"/>
      <c r="Q151" s="10"/>
    </row>
    <row r="152" spans="2:17" x14ac:dyDescent="0.35">
      <c r="B152" s="10"/>
      <c r="C152" s="10"/>
      <c r="D152" s="10"/>
      <c r="E152" s="10"/>
      <c r="F152" s="10"/>
      <c r="G152" s="10"/>
      <c r="H152" s="12"/>
      <c r="I152" s="10"/>
      <c r="J152" s="10"/>
      <c r="K152" s="10"/>
      <c r="L152" s="10"/>
      <c r="M152" s="10"/>
      <c r="N152" s="10"/>
      <c r="O152" s="10"/>
      <c r="P152" s="10"/>
      <c r="Q152" s="10"/>
    </row>
    <row r="153" spans="2:17" x14ac:dyDescent="0.35">
      <c r="B153" s="10"/>
      <c r="C153" s="10"/>
      <c r="D153" s="10"/>
      <c r="E153" s="10"/>
      <c r="F153" s="10"/>
      <c r="G153" s="10"/>
      <c r="H153" s="12"/>
      <c r="I153" s="10"/>
      <c r="J153" s="10"/>
      <c r="K153" s="10"/>
      <c r="L153" s="10"/>
      <c r="M153" s="10"/>
      <c r="N153" s="10"/>
      <c r="O153" s="10"/>
      <c r="P153" s="10"/>
      <c r="Q153" s="10"/>
    </row>
    <row r="154" spans="2:17" x14ac:dyDescent="0.35">
      <c r="B154" s="10"/>
      <c r="C154" s="10"/>
      <c r="D154" s="10"/>
      <c r="E154" s="10"/>
      <c r="F154" s="10"/>
      <c r="G154" s="10"/>
      <c r="H154" s="12"/>
      <c r="I154" s="10"/>
      <c r="J154" s="10"/>
      <c r="K154" s="10"/>
      <c r="L154" s="10"/>
      <c r="M154" s="10"/>
      <c r="N154" s="10"/>
      <c r="O154" s="10"/>
      <c r="P154" s="10"/>
      <c r="Q154" s="10"/>
    </row>
    <row r="155" spans="2:17" x14ac:dyDescent="0.35">
      <c r="B155" s="10"/>
      <c r="C155" s="10"/>
      <c r="D155" s="10"/>
      <c r="E155" s="10"/>
      <c r="F155" s="10"/>
      <c r="G155" s="10"/>
      <c r="H155" s="12"/>
      <c r="I155" s="10"/>
      <c r="J155" s="10"/>
      <c r="K155" s="10"/>
      <c r="L155" s="10"/>
      <c r="M155" s="10"/>
      <c r="N155" s="10"/>
      <c r="O155" s="10"/>
      <c r="P155" s="10"/>
      <c r="Q155" s="10"/>
    </row>
    <row r="156" spans="2:17" x14ac:dyDescent="0.35">
      <c r="B156" s="10"/>
      <c r="C156" s="10"/>
      <c r="D156" s="10"/>
      <c r="E156" s="10"/>
      <c r="F156" s="10"/>
      <c r="G156" s="10"/>
      <c r="H156" s="12"/>
      <c r="I156" s="10"/>
      <c r="J156" s="10"/>
      <c r="K156" s="10"/>
      <c r="L156" s="10"/>
      <c r="M156" s="10"/>
      <c r="N156" s="10"/>
      <c r="O156" s="10"/>
      <c r="P156" s="10"/>
      <c r="Q156" s="10"/>
    </row>
    <row r="157" spans="2:17" x14ac:dyDescent="0.35">
      <c r="B157" s="10"/>
      <c r="C157" s="10"/>
      <c r="D157" s="10"/>
      <c r="E157" s="10"/>
      <c r="F157" s="10"/>
      <c r="G157" s="10"/>
      <c r="H157" s="12"/>
      <c r="I157" s="10"/>
      <c r="J157" s="10"/>
      <c r="K157" s="10"/>
      <c r="L157" s="10"/>
      <c r="M157" s="10"/>
      <c r="N157" s="10"/>
      <c r="O157" s="10"/>
      <c r="P157" s="10"/>
      <c r="Q157" s="10"/>
    </row>
    <row r="158" spans="2:17" x14ac:dyDescent="0.35">
      <c r="B158" s="10"/>
      <c r="C158" s="10"/>
      <c r="D158" s="10"/>
      <c r="E158" s="10"/>
      <c r="F158" s="10"/>
      <c r="G158" s="10"/>
      <c r="H158" s="12"/>
      <c r="I158" s="10"/>
      <c r="J158" s="10"/>
      <c r="K158" s="10"/>
      <c r="L158" s="10"/>
      <c r="M158" s="10"/>
      <c r="N158" s="10"/>
      <c r="O158" s="10"/>
      <c r="P158" s="10"/>
      <c r="Q158" s="10"/>
    </row>
    <row r="159" spans="2:17" x14ac:dyDescent="0.35">
      <c r="B159" s="10"/>
      <c r="C159" s="10"/>
      <c r="D159" s="10"/>
      <c r="E159" s="10"/>
      <c r="F159" s="10"/>
      <c r="G159" s="10"/>
      <c r="H159" s="12"/>
      <c r="I159" s="10"/>
      <c r="J159" s="10"/>
      <c r="K159" s="10"/>
      <c r="L159" s="10"/>
      <c r="M159" s="10"/>
      <c r="N159" s="10"/>
      <c r="O159" s="10"/>
      <c r="P159" s="10"/>
      <c r="Q159" s="10"/>
    </row>
    <row r="160" spans="2:17" x14ac:dyDescent="0.35">
      <c r="B160" s="10"/>
      <c r="C160" s="10"/>
      <c r="D160" s="10"/>
      <c r="E160" s="10"/>
      <c r="F160" s="10"/>
      <c r="G160" s="10"/>
      <c r="H160" s="12"/>
      <c r="I160" s="10"/>
      <c r="J160" s="10"/>
      <c r="K160" s="10"/>
      <c r="L160" s="10"/>
      <c r="M160" s="10"/>
      <c r="N160" s="10"/>
      <c r="O160" s="10"/>
      <c r="P160" s="10"/>
      <c r="Q160" s="10"/>
    </row>
    <row r="161" spans="2:17" x14ac:dyDescent="0.35">
      <c r="B161" s="10"/>
      <c r="C161" s="10"/>
      <c r="D161" s="10"/>
      <c r="E161" s="10"/>
      <c r="F161" s="10"/>
      <c r="G161" s="10"/>
      <c r="H161" s="12"/>
      <c r="I161" s="10"/>
      <c r="J161" s="10"/>
      <c r="K161" s="10"/>
      <c r="L161" s="10"/>
      <c r="M161" s="10"/>
      <c r="N161" s="10"/>
      <c r="O161" s="10"/>
      <c r="P161" s="10"/>
      <c r="Q161" s="10"/>
    </row>
    <row r="162" spans="2:17" x14ac:dyDescent="0.35">
      <c r="B162" s="10"/>
      <c r="C162" s="10"/>
      <c r="D162" s="10"/>
      <c r="E162" s="10"/>
      <c r="F162" s="10"/>
      <c r="G162" s="10"/>
      <c r="H162" s="12"/>
      <c r="I162" s="10"/>
      <c r="J162" s="10"/>
      <c r="K162" s="10"/>
      <c r="L162" s="10"/>
      <c r="M162" s="10"/>
      <c r="N162" s="10"/>
      <c r="O162" s="10"/>
      <c r="P162" s="10"/>
      <c r="Q162" s="10"/>
    </row>
    <row r="163" spans="2:17" x14ac:dyDescent="0.35">
      <c r="B163" s="10"/>
      <c r="C163" s="10"/>
      <c r="D163" s="10"/>
      <c r="E163" s="10"/>
      <c r="F163" s="10"/>
      <c r="G163" s="10"/>
      <c r="H163" s="12"/>
      <c r="I163" s="10"/>
      <c r="J163" s="10"/>
      <c r="K163" s="10"/>
      <c r="L163" s="10"/>
      <c r="M163" s="10"/>
      <c r="N163" s="10"/>
      <c r="O163" s="10"/>
      <c r="P163" s="10"/>
      <c r="Q163" s="10"/>
    </row>
    <row r="164" spans="2:17" x14ac:dyDescent="0.35">
      <c r="B164" s="10"/>
      <c r="C164" s="10"/>
      <c r="D164" s="10"/>
      <c r="E164" s="10"/>
      <c r="F164" s="10"/>
      <c r="G164" s="10"/>
      <c r="H164" s="12"/>
      <c r="I164" s="10"/>
      <c r="J164" s="10"/>
      <c r="K164" s="10"/>
      <c r="L164" s="10"/>
      <c r="M164" s="10"/>
      <c r="N164" s="10"/>
      <c r="O164" s="10"/>
      <c r="P164" s="10"/>
      <c r="Q164" s="10"/>
    </row>
    <row r="165" spans="2:17" x14ac:dyDescent="0.35">
      <c r="B165" s="10"/>
      <c r="C165" s="10"/>
      <c r="D165" s="10"/>
      <c r="E165" s="10"/>
      <c r="F165" s="10"/>
      <c r="G165" s="10"/>
      <c r="H165" s="12"/>
      <c r="I165" s="10"/>
      <c r="J165" s="10"/>
      <c r="K165" s="10"/>
      <c r="L165" s="10"/>
      <c r="M165" s="10"/>
      <c r="N165" s="10"/>
      <c r="O165" s="10"/>
      <c r="P165" s="10"/>
      <c r="Q165" s="10"/>
    </row>
    <row r="166" spans="2:17" x14ac:dyDescent="0.35">
      <c r="B166" s="10"/>
      <c r="C166" s="10"/>
      <c r="D166" s="10"/>
      <c r="E166" s="10"/>
      <c r="F166" s="10"/>
      <c r="G166" s="10"/>
      <c r="H166" s="12"/>
      <c r="I166" s="10"/>
      <c r="J166" s="10"/>
      <c r="K166" s="10"/>
      <c r="L166" s="10"/>
      <c r="M166" s="10"/>
      <c r="N166" s="10"/>
      <c r="O166" s="10"/>
      <c r="P166" s="10"/>
      <c r="Q166" s="10"/>
    </row>
    <row r="167" spans="2:17" x14ac:dyDescent="0.35">
      <c r="B167" s="10"/>
      <c r="C167" s="10"/>
      <c r="D167" s="10"/>
      <c r="E167" s="10"/>
      <c r="F167" s="10"/>
      <c r="G167" s="10"/>
      <c r="H167" s="12"/>
      <c r="I167" s="10"/>
      <c r="J167" s="10"/>
      <c r="K167" s="10"/>
      <c r="L167" s="10"/>
      <c r="M167" s="10"/>
      <c r="N167" s="10"/>
      <c r="O167" s="10"/>
      <c r="P167" s="10"/>
      <c r="Q167" s="10"/>
    </row>
    <row r="168" spans="2:17" x14ac:dyDescent="0.35">
      <c r="B168" s="10"/>
      <c r="C168" s="10"/>
      <c r="D168" s="10"/>
      <c r="E168" s="10"/>
      <c r="F168" s="10"/>
      <c r="G168" s="10"/>
      <c r="H168" s="12"/>
      <c r="I168" s="10"/>
      <c r="J168" s="10"/>
      <c r="K168" s="10"/>
      <c r="L168" s="10"/>
      <c r="M168" s="10"/>
      <c r="N168" s="10"/>
      <c r="O168" s="10"/>
      <c r="P168" s="10"/>
      <c r="Q168" s="10"/>
    </row>
    <row r="169" spans="2:17" x14ac:dyDescent="0.35">
      <c r="B169" s="10"/>
      <c r="C169" s="10"/>
      <c r="D169" s="10"/>
      <c r="E169" s="10"/>
      <c r="F169" s="10"/>
      <c r="G169" s="10"/>
      <c r="H169" s="12"/>
      <c r="I169" s="10"/>
      <c r="J169" s="10"/>
      <c r="K169" s="10"/>
      <c r="L169" s="10"/>
      <c r="M169" s="10"/>
      <c r="N169" s="10"/>
      <c r="O169" s="10"/>
      <c r="P169" s="10"/>
      <c r="Q169" s="10"/>
    </row>
    <row r="170" spans="2:17" x14ac:dyDescent="0.35">
      <c r="B170" s="10"/>
      <c r="C170" s="10"/>
      <c r="D170" s="10"/>
      <c r="E170" s="10"/>
      <c r="F170" s="10"/>
      <c r="G170" s="10"/>
      <c r="H170" s="12"/>
      <c r="I170" s="10"/>
      <c r="J170" s="10"/>
      <c r="K170" s="10"/>
      <c r="L170" s="10"/>
      <c r="M170" s="10"/>
      <c r="N170" s="10"/>
      <c r="O170" s="10"/>
      <c r="P170" s="10"/>
      <c r="Q170" s="10"/>
    </row>
    <row r="171" spans="2:17" x14ac:dyDescent="0.35">
      <c r="B171" s="10"/>
      <c r="C171" s="10"/>
      <c r="D171" s="10"/>
      <c r="E171" s="10"/>
      <c r="F171" s="10"/>
      <c r="G171" s="10"/>
      <c r="H171" s="12"/>
      <c r="I171" s="10"/>
      <c r="J171" s="10"/>
      <c r="K171" s="10"/>
      <c r="L171" s="10"/>
      <c r="M171" s="10"/>
      <c r="N171" s="10"/>
      <c r="O171" s="10"/>
      <c r="P171" s="10"/>
      <c r="Q171" s="10"/>
    </row>
    <row r="172" spans="2:17" x14ac:dyDescent="0.35">
      <c r="B172" s="10"/>
      <c r="C172" s="10"/>
      <c r="D172" s="10"/>
      <c r="E172" s="10"/>
      <c r="F172" s="10"/>
      <c r="G172" s="10"/>
      <c r="H172" s="12"/>
      <c r="I172" s="10"/>
      <c r="J172" s="10"/>
      <c r="K172" s="10"/>
      <c r="L172" s="10"/>
      <c r="M172" s="10"/>
      <c r="N172" s="10"/>
      <c r="O172" s="10"/>
      <c r="P172" s="10"/>
      <c r="Q172" s="10"/>
    </row>
    <row r="173" spans="2:17" x14ac:dyDescent="0.35">
      <c r="B173" s="10"/>
      <c r="C173" s="10"/>
      <c r="D173" s="10"/>
      <c r="E173" s="10"/>
      <c r="F173" s="10"/>
      <c r="G173" s="10"/>
      <c r="H173" s="12"/>
      <c r="I173" s="10"/>
      <c r="J173" s="10"/>
      <c r="K173" s="10"/>
      <c r="L173" s="10"/>
      <c r="M173" s="10"/>
      <c r="N173" s="10"/>
      <c r="O173" s="10"/>
      <c r="P173" s="10"/>
      <c r="Q173" s="10"/>
    </row>
    <row r="174" spans="2:17" x14ac:dyDescent="0.35">
      <c r="B174" s="10"/>
      <c r="C174" s="10"/>
      <c r="D174" s="10"/>
      <c r="E174" s="10"/>
      <c r="F174" s="10"/>
      <c r="G174" s="10"/>
      <c r="H174" s="12"/>
      <c r="I174" s="10"/>
      <c r="J174" s="10"/>
      <c r="K174" s="10"/>
      <c r="L174" s="10"/>
      <c r="M174" s="10"/>
      <c r="N174" s="10"/>
      <c r="O174" s="10"/>
      <c r="P174" s="10"/>
      <c r="Q174" s="10"/>
    </row>
    <row r="175" spans="2:17" x14ac:dyDescent="0.35">
      <c r="B175" s="10"/>
      <c r="C175" s="10"/>
      <c r="D175" s="10"/>
      <c r="E175" s="10"/>
      <c r="F175" s="10"/>
      <c r="G175" s="10"/>
      <c r="H175" s="12"/>
      <c r="I175" s="10"/>
      <c r="J175" s="10"/>
      <c r="K175" s="10"/>
      <c r="L175" s="10"/>
      <c r="M175" s="10"/>
      <c r="N175" s="10"/>
      <c r="O175" s="10"/>
      <c r="P175" s="10"/>
      <c r="Q175" s="10"/>
    </row>
    <row r="176" spans="2:17" x14ac:dyDescent="0.35">
      <c r="B176" s="10"/>
      <c r="C176" s="10"/>
      <c r="D176" s="10"/>
      <c r="E176" s="10"/>
      <c r="F176" s="10"/>
      <c r="G176" s="10"/>
      <c r="H176" s="12"/>
      <c r="I176" s="10"/>
      <c r="J176" s="10"/>
      <c r="K176" s="10"/>
      <c r="L176" s="10"/>
      <c r="M176" s="10"/>
      <c r="N176" s="10"/>
      <c r="O176" s="10"/>
      <c r="P176" s="10"/>
      <c r="Q176" s="10"/>
    </row>
    <row r="177" spans="2:17" x14ac:dyDescent="0.35">
      <c r="B177" s="10"/>
      <c r="C177" s="10"/>
      <c r="D177" s="10"/>
      <c r="E177" s="10"/>
      <c r="F177" s="10"/>
      <c r="G177" s="10"/>
      <c r="H177" s="12"/>
      <c r="I177" s="10"/>
      <c r="J177" s="10"/>
      <c r="K177" s="10"/>
      <c r="L177" s="10"/>
      <c r="M177" s="10"/>
      <c r="N177" s="10"/>
      <c r="O177" s="10"/>
      <c r="P177" s="10"/>
      <c r="Q177" s="10"/>
    </row>
    <row r="178" spans="2:17" x14ac:dyDescent="0.35">
      <c r="B178" s="10"/>
      <c r="C178" s="10"/>
      <c r="D178" s="10"/>
      <c r="E178" s="10"/>
      <c r="F178" s="10"/>
      <c r="G178" s="10"/>
      <c r="H178" s="12"/>
      <c r="I178" s="10"/>
      <c r="J178" s="10"/>
      <c r="K178" s="10"/>
      <c r="L178" s="10"/>
      <c r="M178" s="10"/>
      <c r="N178" s="10"/>
      <c r="O178" s="10"/>
      <c r="P178" s="10"/>
      <c r="Q178" s="10"/>
    </row>
    <row r="179" spans="2:17" x14ac:dyDescent="0.35">
      <c r="B179" s="10"/>
      <c r="C179" s="10"/>
      <c r="D179" s="10"/>
      <c r="E179" s="10"/>
      <c r="F179" s="10"/>
      <c r="G179" s="10"/>
      <c r="H179" s="12"/>
      <c r="I179" s="10"/>
      <c r="J179" s="10"/>
      <c r="K179" s="10"/>
      <c r="L179" s="10"/>
      <c r="M179" s="10"/>
      <c r="N179" s="10"/>
      <c r="O179" s="10"/>
      <c r="P179" s="10"/>
      <c r="Q179" s="10"/>
    </row>
    <row r="180" spans="2:17" x14ac:dyDescent="0.35">
      <c r="B180" s="10"/>
      <c r="C180" s="10"/>
      <c r="D180" s="10"/>
      <c r="E180" s="10"/>
      <c r="F180" s="10"/>
      <c r="G180" s="10"/>
      <c r="H180" s="12"/>
      <c r="I180" s="10"/>
      <c r="J180" s="10"/>
      <c r="K180" s="10"/>
      <c r="L180" s="10"/>
      <c r="M180" s="10"/>
      <c r="N180" s="10"/>
      <c r="O180" s="10"/>
      <c r="P180" s="10"/>
      <c r="Q180" s="10"/>
    </row>
    <row r="181" spans="2:17" x14ac:dyDescent="0.35">
      <c r="B181" s="10"/>
      <c r="C181" s="10"/>
      <c r="D181" s="10"/>
      <c r="E181" s="10"/>
      <c r="F181" s="10"/>
      <c r="G181" s="10"/>
      <c r="H181" s="12"/>
      <c r="I181" s="10"/>
      <c r="J181" s="10"/>
      <c r="K181" s="10"/>
      <c r="L181" s="10"/>
      <c r="M181" s="10"/>
      <c r="N181" s="10"/>
      <c r="O181" s="10"/>
      <c r="P181" s="10"/>
      <c r="Q181" s="10"/>
    </row>
    <row r="182" spans="2:17" x14ac:dyDescent="0.35">
      <c r="B182" s="10"/>
      <c r="C182" s="10"/>
      <c r="D182" s="10"/>
      <c r="E182" s="10"/>
      <c r="F182" s="10"/>
      <c r="G182" s="10"/>
      <c r="H182" s="12"/>
      <c r="I182" s="10"/>
      <c r="J182" s="10"/>
      <c r="K182" s="10"/>
      <c r="L182" s="10"/>
      <c r="M182" s="10"/>
      <c r="N182" s="10"/>
      <c r="O182" s="10"/>
      <c r="P182" s="10"/>
      <c r="Q182" s="10"/>
    </row>
    <row r="183" spans="2:17" x14ac:dyDescent="0.35">
      <c r="B183" s="10"/>
      <c r="C183" s="10"/>
      <c r="D183" s="10"/>
      <c r="E183" s="10"/>
      <c r="F183" s="10"/>
      <c r="G183" s="10"/>
      <c r="H183" s="12"/>
      <c r="I183" s="10"/>
      <c r="J183" s="10"/>
      <c r="K183" s="10"/>
      <c r="L183" s="10"/>
      <c r="M183" s="10"/>
      <c r="N183" s="10"/>
      <c r="O183" s="10"/>
      <c r="P183" s="10"/>
      <c r="Q183" s="10"/>
    </row>
    <row r="184" spans="2:17" x14ac:dyDescent="0.35">
      <c r="B184" s="10"/>
      <c r="C184" s="10"/>
      <c r="D184" s="10"/>
      <c r="E184" s="10"/>
      <c r="F184" s="10"/>
      <c r="G184" s="10"/>
      <c r="H184" s="12"/>
      <c r="I184" s="10"/>
      <c r="J184" s="10"/>
      <c r="K184" s="10"/>
      <c r="L184" s="10"/>
      <c r="M184" s="10"/>
      <c r="N184" s="10"/>
      <c r="O184" s="10"/>
      <c r="P184" s="10"/>
      <c r="Q184" s="10"/>
    </row>
    <row r="185" spans="2:17" x14ac:dyDescent="0.35">
      <c r="B185" s="10"/>
      <c r="C185" s="10"/>
      <c r="D185" s="10"/>
      <c r="E185" s="10"/>
      <c r="F185" s="10"/>
      <c r="G185" s="10"/>
      <c r="H185" s="12"/>
      <c r="I185" s="10"/>
      <c r="J185" s="10"/>
      <c r="K185" s="10"/>
      <c r="L185" s="10"/>
      <c r="M185" s="10"/>
      <c r="N185" s="10"/>
      <c r="O185" s="10"/>
      <c r="P185" s="10"/>
      <c r="Q185" s="10"/>
    </row>
    <row r="186" spans="2:17" x14ac:dyDescent="0.35">
      <c r="B186" s="10"/>
      <c r="C186" s="10"/>
      <c r="D186" s="10"/>
      <c r="E186" s="10"/>
      <c r="F186" s="10"/>
      <c r="G186" s="10"/>
      <c r="H186" s="12"/>
      <c r="I186" s="10"/>
      <c r="J186" s="10"/>
      <c r="K186" s="10"/>
      <c r="L186" s="10"/>
      <c r="M186" s="10"/>
      <c r="N186" s="10"/>
      <c r="O186" s="10"/>
      <c r="P186" s="10"/>
      <c r="Q186" s="10"/>
    </row>
    <row r="187" spans="2:17" x14ac:dyDescent="0.35">
      <c r="B187" s="10"/>
      <c r="C187" s="10"/>
      <c r="D187" s="10"/>
      <c r="E187" s="10"/>
      <c r="F187" s="10"/>
      <c r="G187" s="10"/>
      <c r="H187" s="12"/>
      <c r="I187" s="10"/>
      <c r="J187" s="10"/>
      <c r="K187" s="10"/>
      <c r="L187" s="10"/>
      <c r="M187" s="10"/>
      <c r="N187" s="10"/>
      <c r="O187" s="10"/>
      <c r="P187" s="10"/>
      <c r="Q187" s="10"/>
    </row>
    <row r="188" spans="2:17" x14ac:dyDescent="0.35">
      <c r="B188" s="10"/>
      <c r="C188" s="10"/>
      <c r="D188" s="10"/>
      <c r="E188" s="10"/>
      <c r="F188" s="10"/>
      <c r="G188" s="10"/>
      <c r="H188" s="12"/>
      <c r="I188" s="10"/>
      <c r="J188" s="10"/>
      <c r="K188" s="10"/>
      <c r="L188" s="10"/>
      <c r="M188" s="10"/>
      <c r="N188" s="10"/>
      <c r="O188" s="10"/>
      <c r="P188" s="10"/>
      <c r="Q188" s="10"/>
    </row>
    <row r="189" spans="2:17" x14ac:dyDescent="0.35">
      <c r="B189" s="10"/>
      <c r="C189" s="10"/>
      <c r="D189" s="10"/>
      <c r="E189" s="10"/>
      <c r="F189" s="10"/>
      <c r="G189" s="10"/>
      <c r="H189" s="12"/>
      <c r="I189" s="10"/>
      <c r="J189" s="10"/>
      <c r="K189" s="10"/>
      <c r="L189" s="10"/>
      <c r="M189" s="10"/>
      <c r="N189" s="10"/>
      <c r="O189" s="10"/>
      <c r="P189" s="10"/>
      <c r="Q189" s="10"/>
    </row>
    <row r="190" spans="2:17" x14ac:dyDescent="0.35">
      <c r="B190" s="10"/>
      <c r="C190" s="10"/>
      <c r="D190" s="10"/>
      <c r="E190" s="10"/>
      <c r="F190" s="10"/>
      <c r="G190" s="10"/>
      <c r="H190" s="12"/>
      <c r="I190" s="10"/>
      <c r="J190" s="10"/>
      <c r="K190" s="10"/>
      <c r="L190" s="10"/>
      <c r="M190" s="10"/>
      <c r="N190" s="10"/>
      <c r="O190" s="10"/>
      <c r="P190" s="10"/>
      <c r="Q190" s="10"/>
    </row>
    <row r="191" spans="2:17" x14ac:dyDescent="0.35">
      <c r="B191" s="10"/>
      <c r="C191" s="10"/>
      <c r="D191" s="10"/>
      <c r="E191" s="10"/>
      <c r="F191" s="10"/>
      <c r="G191" s="10"/>
      <c r="H191" s="12"/>
      <c r="I191" s="10"/>
      <c r="J191" s="10"/>
      <c r="K191" s="10"/>
      <c r="L191" s="10"/>
      <c r="M191" s="10"/>
      <c r="N191" s="10"/>
      <c r="O191" s="10"/>
      <c r="P191" s="10"/>
      <c r="Q191" s="10"/>
    </row>
    <row r="192" spans="2:17" x14ac:dyDescent="0.35">
      <c r="B192" s="10"/>
      <c r="C192" s="10"/>
      <c r="D192" s="10"/>
      <c r="E192" s="10"/>
      <c r="F192" s="10"/>
      <c r="G192" s="10"/>
      <c r="H192" s="12"/>
      <c r="I192" s="10"/>
      <c r="J192" s="10"/>
      <c r="K192" s="10"/>
      <c r="L192" s="10"/>
      <c r="M192" s="10"/>
      <c r="N192" s="10"/>
      <c r="O192" s="10"/>
      <c r="P192" s="10"/>
      <c r="Q192" s="10"/>
    </row>
    <row r="193" spans="2:17" x14ac:dyDescent="0.35">
      <c r="B193" s="10"/>
      <c r="C193" s="10"/>
      <c r="D193" s="10"/>
      <c r="E193" s="10"/>
      <c r="F193" s="10"/>
      <c r="G193" s="10"/>
      <c r="H193" s="12"/>
      <c r="I193" s="10"/>
      <c r="J193" s="10"/>
      <c r="K193" s="10"/>
      <c r="L193" s="10"/>
      <c r="M193" s="10"/>
      <c r="N193" s="10"/>
      <c r="O193" s="10"/>
      <c r="P193" s="10"/>
      <c r="Q193" s="10"/>
    </row>
    <row r="194" spans="2:17" x14ac:dyDescent="0.35">
      <c r="B194" s="10"/>
      <c r="C194" s="10"/>
      <c r="D194" s="10"/>
      <c r="E194" s="10"/>
      <c r="F194" s="10"/>
      <c r="G194" s="10"/>
      <c r="H194" s="12"/>
      <c r="I194" s="10"/>
      <c r="J194" s="10"/>
      <c r="K194" s="10"/>
      <c r="L194" s="10"/>
      <c r="M194" s="10"/>
      <c r="N194" s="10"/>
      <c r="O194" s="10"/>
      <c r="P194" s="10"/>
      <c r="Q194" s="10"/>
    </row>
    <row r="195" spans="2:17" x14ac:dyDescent="0.35">
      <c r="B195" s="10"/>
      <c r="C195" s="10"/>
      <c r="D195" s="10"/>
      <c r="E195" s="10"/>
      <c r="F195" s="10"/>
      <c r="G195" s="10"/>
      <c r="H195" s="12"/>
      <c r="I195" s="10"/>
      <c r="J195" s="10"/>
      <c r="K195" s="10"/>
      <c r="L195" s="10"/>
      <c r="M195" s="10"/>
      <c r="N195" s="10"/>
      <c r="O195" s="10"/>
      <c r="P195" s="10"/>
      <c r="Q195" s="10"/>
    </row>
    <row r="196" spans="2:17" x14ac:dyDescent="0.35">
      <c r="B196" s="10"/>
      <c r="C196" s="10"/>
      <c r="D196" s="10"/>
      <c r="E196" s="10"/>
      <c r="F196" s="10"/>
      <c r="G196" s="10"/>
      <c r="H196" s="12"/>
      <c r="I196" s="10"/>
      <c r="J196" s="10"/>
      <c r="K196" s="10"/>
      <c r="L196" s="10"/>
      <c r="M196" s="10"/>
      <c r="N196" s="10"/>
      <c r="O196" s="10"/>
      <c r="P196" s="10"/>
      <c r="Q196" s="10"/>
    </row>
    <row r="197" spans="2:17" x14ac:dyDescent="0.35">
      <c r="B197" s="10"/>
      <c r="C197" s="10"/>
      <c r="D197" s="10"/>
      <c r="E197" s="10"/>
      <c r="F197" s="10"/>
      <c r="G197" s="10"/>
      <c r="H197" s="12"/>
      <c r="I197" s="10"/>
      <c r="J197" s="10"/>
      <c r="K197" s="10"/>
      <c r="L197" s="10"/>
      <c r="M197" s="10"/>
      <c r="N197" s="10"/>
      <c r="O197" s="10"/>
      <c r="P197" s="10"/>
      <c r="Q197" s="10"/>
    </row>
    <row r="198" spans="2:17" x14ac:dyDescent="0.35">
      <c r="B198" s="10"/>
      <c r="C198" s="10"/>
      <c r="D198" s="10"/>
      <c r="E198" s="10"/>
      <c r="F198" s="10"/>
      <c r="G198" s="10"/>
      <c r="H198" s="12"/>
      <c r="I198" s="10"/>
      <c r="J198" s="10"/>
      <c r="K198" s="10"/>
      <c r="L198" s="10"/>
      <c r="M198" s="10"/>
      <c r="N198" s="10"/>
      <c r="O198" s="10"/>
      <c r="P198" s="10"/>
      <c r="Q198" s="10"/>
    </row>
    <row r="199" spans="2:17" x14ac:dyDescent="0.35">
      <c r="B199" s="10"/>
      <c r="C199" s="10"/>
      <c r="D199" s="10"/>
      <c r="E199" s="10"/>
      <c r="F199" s="10"/>
      <c r="G199" s="10"/>
      <c r="H199" s="12"/>
      <c r="I199" s="10"/>
      <c r="J199" s="10"/>
      <c r="K199" s="10"/>
      <c r="L199" s="10"/>
      <c r="M199" s="10"/>
      <c r="N199" s="10"/>
      <c r="O199" s="10"/>
      <c r="P199" s="10"/>
      <c r="Q199" s="10"/>
    </row>
    <row r="200" spans="2:17" x14ac:dyDescent="0.35">
      <c r="B200" s="10"/>
      <c r="C200" s="10"/>
      <c r="D200" s="10"/>
      <c r="E200" s="10"/>
      <c r="F200" s="10"/>
      <c r="G200" s="10"/>
      <c r="H200" s="12"/>
      <c r="I200" s="10"/>
      <c r="J200" s="10"/>
      <c r="K200" s="10"/>
      <c r="L200" s="10"/>
      <c r="M200" s="10"/>
      <c r="N200" s="10"/>
      <c r="O200" s="10"/>
      <c r="P200" s="10"/>
      <c r="Q200" s="10"/>
    </row>
    <row r="201" spans="2:17" x14ac:dyDescent="0.35">
      <c r="B201" s="10"/>
      <c r="C201" s="10"/>
      <c r="D201" s="10"/>
      <c r="E201" s="10"/>
      <c r="F201" s="10"/>
      <c r="G201" s="10"/>
      <c r="H201" s="12"/>
      <c r="I201" s="10"/>
      <c r="J201" s="10"/>
      <c r="K201" s="10"/>
      <c r="L201" s="10"/>
      <c r="M201" s="10"/>
      <c r="N201" s="10"/>
      <c r="O201" s="10"/>
      <c r="P201" s="10"/>
      <c r="Q201" s="10"/>
    </row>
    <row r="202" spans="2:17" x14ac:dyDescent="0.35">
      <c r="B202" s="10"/>
      <c r="C202" s="10"/>
      <c r="D202" s="10"/>
      <c r="E202" s="10"/>
      <c r="F202" s="10"/>
      <c r="G202" s="10"/>
      <c r="H202" s="12"/>
      <c r="I202" s="10"/>
      <c r="J202" s="10"/>
      <c r="K202" s="10"/>
      <c r="L202" s="10"/>
      <c r="M202" s="10"/>
      <c r="N202" s="10"/>
      <c r="O202" s="10"/>
      <c r="P202" s="10"/>
      <c r="Q202" s="10"/>
    </row>
    <row r="203" spans="2:17" x14ac:dyDescent="0.35">
      <c r="B203" s="10"/>
      <c r="C203" s="10"/>
      <c r="D203" s="10"/>
      <c r="E203" s="10"/>
      <c r="F203" s="10"/>
      <c r="G203" s="10"/>
      <c r="H203" s="12"/>
      <c r="I203" s="10"/>
      <c r="J203" s="10"/>
      <c r="K203" s="10"/>
      <c r="L203" s="10"/>
      <c r="M203" s="10"/>
      <c r="N203" s="10"/>
      <c r="O203" s="10"/>
      <c r="P203" s="10"/>
      <c r="Q203" s="10"/>
    </row>
    <row r="204" spans="2:17" x14ac:dyDescent="0.35">
      <c r="B204" s="10"/>
      <c r="C204" s="10"/>
      <c r="D204" s="10"/>
      <c r="E204" s="10"/>
      <c r="F204" s="10"/>
      <c r="G204" s="10"/>
      <c r="H204" s="12"/>
      <c r="I204" s="10"/>
      <c r="J204" s="10"/>
      <c r="K204" s="10"/>
      <c r="L204" s="10"/>
      <c r="M204" s="10"/>
      <c r="N204" s="10"/>
      <c r="O204" s="10"/>
      <c r="P204" s="10"/>
      <c r="Q204" s="10"/>
    </row>
    <row r="205" spans="2:17" x14ac:dyDescent="0.35">
      <c r="B205" s="10"/>
      <c r="C205" s="10"/>
      <c r="D205" s="10"/>
      <c r="E205" s="10"/>
      <c r="F205" s="10"/>
      <c r="G205" s="10"/>
      <c r="H205" s="12"/>
      <c r="I205" s="10"/>
      <c r="J205" s="10"/>
      <c r="K205" s="10"/>
      <c r="L205" s="10"/>
      <c r="M205" s="10"/>
      <c r="N205" s="10"/>
      <c r="O205" s="10"/>
      <c r="P205" s="10"/>
      <c r="Q205" s="10"/>
    </row>
    <row r="206" spans="2:17" x14ac:dyDescent="0.35">
      <c r="B206" s="10"/>
      <c r="C206" s="10"/>
      <c r="D206" s="10"/>
      <c r="E206" s="10"/>
      <c r="F206" s="10"/>
      <c r="G206" s="10"/>
      <c r="H206" s="12"/>
      <c r="I206" s="10"/>
      <c r="J206" s="10"/>
      <c r="K206" s="10"/>
      <c r="L206" s="10"/>
      <c r="M206" s="10"/>
      <c r="N206" s="10"/>
      <c r="O206" s="10"/>
      <c r="P206" s="10"/>
      <c r="Q206" s="10"/>
    </row>
    <row r="207" spans="2:17" x14ac:dyDescent="0.35">
      <c r="B207" s="10"/>
      <c r="C207" s="10"/>
      <c r="D207" s="10"/>
      <c r="E207" s="10"/>
      <c r="F207" s="10"/>
      <c r="G207" s="10"/>
      <c r="H207" s="12"/>
      <c r="I207" s="10"/>
      <c r="J207" s="10"/>
      <c r="K207" s="10"/>
      <c r="L207" s="10"/>
      <c r="M207" s="10"/>
      <c r="N207" s="10"/>
      <c r="O207" s="10"/>
      <c r="P207" s="10"/>
      <c r="Q207" s="10"/>
    </row>
    <row r="208" spans="2:17" x14ac:dyDescent="0.35">
      <c r="B208" s="10"/>
      <c r="C208" s="10"/>
      <c r="D208" s="10"/>
      <c r="E208" s="10"/>
      <c r="F208" s="10"/>
      <c r="G208" s="10"/>
      <c r="H208" s="12"/>
      <c r="I208" s="10"/>
      <c r="J208" s="10"/>
      <c r="K208" s="10"/>
      <c r="L208" s="10"/>
      <c r="M208" s="10"/>
      <c r="N208" s="10"/>
      <c r="O208" s="10"/>
      <c r="P208" s="10"/>
      <c r="Q208" s="10"/>
    </row>
    <row r="209" spans="2:17" x14ac:dyDescent="0.35">
      <c r="B209" s="10"/>
      <c r="C209" s="10"/>
      <c r="D209" s="10"/>
      <c r="E209" s="10"/>
      <c r="F209" s="10"/>
      <c r="G209" s="10"/>
      <c r="H209" s="12"/>
      <c r="I209" s="10"/>
      <c r="J209" s="10"/>
      <c r="K209" s="10"/>
      <c r="L209" s="10"/>
      <c r="M209" s="10"/>
      <c r="N209" s="10"/>
      <c r="O209" s="10"/>
      <c r="P209" s="10"/>
      <c r="Q209" s="10"/>
    </row>
    <row r="210" spans="2:17" x14ac:dyDescent="0.35">
      <c r="B210" s="10"/>
      <c r="C210" s="10"/>
      <c r="D210" s="10"/>
      <c r="E210" s="10"/>
      <c r="F210" s="10"/>
      <c r="G210" s="10"/>
      <c r="H210" s="12"/>
      <c r="I210" s="10"/>
      <c r="J210" s="10"/>
      <c r="K210" s="10"/>
      <c r="L210" s="10"/>
      <c r="M210" s="10"/>
      <c r="N210" s="10"/>
      <c r="O210" s="10"/>
      <c r="P210" s="10"/>
      <c r="Q210" s="10"/>
    </row>
    <row r="211" spans="2:17" x14ac:dyDescent="0.35">
      <c r="B211" s="10"/>
      <c r="C211" s="10"/>
      <c r="D211" s="10"/>
      <c r="E211" s="10"/>
      <c r="F211" s="10"/>
      <c r="G211" s="10"/>
      <c r="H211" s="12"/>
      <c r="I211" s="10"/>
      <c r="J211" s="10"/>
      <c r="K211" s="10"/>
      <c r="L211" s="10"/>
      <c r="M211" s="10"/>
      <c r="N211" s="10"/>
      <c r="O211" s="10"/>
      <c r="P211" s="10"/>
      <c r="Q211" s="10"/>
    </row>
    <row r="212" spans="2:17" x14ac:dyDescent="0.35">
      <c r="B212" s="10"/>
      <c r="C212" s="10"/>
      <c r="D212" s="10"/>
      <c r="E212" s="10"/>
      <c r="F212" s="10"/>
      <c r="G212" s="10"/>
      <c r="H212" s="12"/>
      <c r="I212" s="10"/>
      <c r="J212" s="10"/>
      <c r="K212" s="10"/>
      <c r="L212" s="10"/>
      <c r="M212" s="10"/>
      <c r="N212" s="10"/>
      <c r="O212" s="10"/>
      <c r="P212" s="10"/>
      <c r="Q212" s="10"/>
    </row>
    <row r="213" spans="2:17" x14ac:dyDescent="0.35">
      <c r="B213" s="10"/>
      <c r="C213" s="10"/>
      <c r="D213" s="10"/>
      <c r="E213" s="10"/>
      <c r="F213" s="10"/>
      <c r="G213" s="10"/>
      <c r="H213" s="12"/>
      <c r="I213" s="10"/>
      <c r="J213" s="10"/>
      <c r="K213" s="10"/>
      <c r="L213" s="10"/>
      <c r="M213" s="10"/>
      <c r="N213" s="10"/>
      <c r="O213" s="10"/>
      <c r="P213" s="10"/>
      <c r="Q213" s="10"/>
    </row>
    <row r="214" spans="2:17" x14ac:dyDescent="0.35">
      <c r="B214" s="10"/>
      <c r="C214" s="10"/>
      <c r="D214" s="10"/>
      <c r="E214" s="10"/>
      <c r="F214" s="10"/>
      <c r="G214" s="10"/>
      <c r="H214" s="12"/>
      <c r="I214" s="10"/>
      <c r="J214" s="10"/>
      <c r="K214" s="10"/>
      <c r="L214" s="10"/>
      <c r="M214" s="10"/>
      <c r="N214" s="10"/>
      <c r="O214" s="10"/>
      <c r="P214" s="10"/>
      <c r="Q214" s="10"/>
    </row>
    <row r="215" spans="2:17" x14ac:dyDescent="0.35">
      <c r="B215" s="10"/>
      <c r="C215" s="10"/>
      <c r="D215" s="10"/>
      <c r="E215" s="10"/>
      <c r="F215" s="10"/>
      <c r="G215" s="10"/>
      <c r="H215" s="12"/>
      <c r="I215" s="10"/>
      <c r="J215" s="10"/>
      <c r="K215" s="10"/>
      <c r="L215" s="10"/>
      <c r="M215" s="10"/>
      <c r="N215" s="10"/>
      <c r="O215" s="10"/>
      <c r="P215" s="10"/>
      <c r="Q215" s="10"/>
    </row>
    <row r="216" spans="2:17" x14ac:dyDescent="0.35">
      <c r="B216" s="10"/>
      <c r="C216" s="10"/>
      <c r="D216" s="10"/>
      <c r="E216" s="10"/>
      <c r="F216" s="10"/>
      <c r="G216" s="10"/>
      <c r="H216" s="12"/>
      <c r="I216" s="10"/>
      <c r="J216" s="10"/>
      <c r="K216" s="10"/>
      <c r="L216" s="10"/>
      <c r="M216" s="10"/>
      <c r="N216" s="10"/>
      <c r="O216" s="10"/>
      <c r="P216" s="10"/>
      <c r="Q216" s="10"/>
    </row>
    <row r="217" spans="2:17" x14ac:dyDescent="0.35">
      <c r="B217" s="10"/>
      <c r="C217" s="10"/>
      <c r="D217" s="10"/>
      <c r="E217" s="10"/>
      <c r="F217" s="10"/>
      <c r="G217" s="10"/>
      <c r="H217" s="12"/>
      <c r="I217" s="10"/>
      <c r="J217" s="10"/>
      <c r="K217" s="10"/>
      <c r="L217" s="10"/>
      <c r="M217" s="10"/>
      <c r="N217" s="10"/>
      <c r="O217" s="10"/>
      <c r="P217" s="10"/>
      <c r="Q217" s="10"/>
    </row>
    <row r="218" spans="2:17" x14ac:dyDescent="0.35">
      <c r="B218" s="10"/>
      <c r="C218" s="10"/>
      <c r="D218" s="10"/>
      <c r="E218" s="10"/>
      <c r="F218" s="10"/>
      <c r="G218" s="10"/>
      <c r="H218" s="12"/>
      <c r="I218" s="10"/>
      <c r="J218" s="10"/>
      <c r="K218" s="10"/>
      <c r="L218" s="10"/>
      <c r="M218" s="10"/>
      <c r="N218" s="10"/>
      <c r="O218" s="10"/>
      <c r="P218" s="10"/>
      <c r="Q218" s="10"/>
    </row>
    <row r="219" spans="2:17" x14ac:dyDescent="0.35">
      <c r="B219" s="10"/>
      <c r="C219" s="10"/>
      <c r="D219" s="10"/>
      <c r="E219" s="10"/>
      <c r="F219" s="10"/>
      <c r="G219" s="10"/>
      <c r="H219" s="12"/>
      <c r="I219" s="10"/>
      <c r="J219" s="10"/>
      <c r="K219" s="10"/>
      <c r="L219" s="10"/>
      <c r="M219" s="10"/>
      <c r="N219" s="10"/>
      <c r="O219" s="10"/>
      <c r="P219" s="10"/>
      <c r="Q219" s="10"/>
    </row>
    <row r="220" spans="2:17" x14ac:dyDescent="0.35">
      <c r="B220" s="10"/>
      <c r="C220" s="10"/>
      <c r="D220" s="10"/>
      <c r="E220" s="10"/>
      <c r="F220" s="10"/>
      <c r="G220" s="10"/>
      <c r="H220" s="12"/>
      <c r="I220" s="10"/>
      <c r="J220" s="10"/>
      <c r="K220" s="10"/>
      <c r="L220" s="10"/>
      <c r="M220" s="10"/>
      <c r="N220" s="10"/>
      <c r="O220" s="10"/>
      <c r="P220" s="10"/>
      <c r="Q220" s="10"/>
    </row>
    <row r="221" spans="2:17" x14ac:dyDescent="0.35">
      <c r="B221" s="10"/>
      <c r="C221" s="10"/>
      <c r="D221" s="10"/>
      <c r="E221" s="10"/>
      <c r="F221" s="10"/>
      <c r="G221" s="10"/>
      <c r="H221" s="12"/>
      <c r="I221" s="10"/>
      <c r="J221" s="10"/>
      <c r="K221" s="10"/>
      <c r="L221" s="10"/>
      <c r="M221" s="10"/>
      <c r="N221" s="10"/>
      <c r="O221" s="10"/>
      <c r="P221" s="10"/>
      <c r="Q221" s="10"/>
    </row>
    <row r="222" spans="2:17" x14ac:dyDescent="0.35">
      <c r="B222" s="10"/>
      <c r="C222" s="10"/>
      <c r="D222" s="10"/>
      <c r="E222" s="10"/>
      <c r="F222" s="10"/>
      <c r="G222" s="10"/>
      <c r="H222" s="12"/>
      <c r="I222" s="10"/>
      <c r="J222" s="10"/>
      <c r="K222" s="10"/>
      <c r="L222" s="10"/>
      <c r="M222" s="10"/>
      <c r="N222" s="10"/>
      <c r="O222" s="10"/>
      <c r="P222" s="10"/>
      <c r="Q222" s="10"/>
    </row>
    <row r="223" spans="2:17" x14ac:dyDescent="0.35">
      <c r="B223" s="10"/>
      <c r="C223" s="10"/>
      <c r="D223" s="10"/>
      <c r="E223" s="10"/>
      <c r="F223" s="10"/>
      <c r="G223" s="10"/>
      <c r="H223" s="12"/>
      <c r="I223" s="10"/>
      <c r="J223" s="10"/>
      <c r="K223" s="10"/>
      <c r="L223" s="10"/>
      <c r="M223" s="10"/>
      <c r="N223" s="10"/>
      <c r="O223" s="10"/>
      <c r="P223" s="10"/>
      <c r="Q223" s="10"/>
    </row>
    <row r="224" spans="2:17" x14ac:dyDescent="0.35">
      <c r="B224" s="10"/>
      <c r="C224" s="10"/>
      <c r="D224" s="10"/>
      <c r="E224" s="10"/>
      <c r="F224" s="10"/>
      <c r="G224" s="10"/>
      <c r="H224" s="12"/>
      <c r="I224" s="10"/>
      <c r="J224" s="10"/>
      <c r="K224" s="10"/>
      <c r="L224" s="10"/>
      <c r="M224" s="10"/>
      <c r="N224" s="10"/>
      <c r="O224" s="10"/>
      <c r="P224" s="10"/>
      <c r="Q224" s="10"/>
    </row>
    <row r="225" spans="2:17" x14ac:dyDescent="0.35">
      <c r="B225" s="10"/>
      <c r="C225" s="10"/>
      <c r="D225" s="10"/>
      <c r="E225" s="10"/>
      <c r="F225" s="10"/>
      <c r="G225" s="10"/>
      <c r="H225" s="12"/>
      <c r="I225" s="10"/>
      <c r="J225" s="10"/>
      <c r="K225" s="10"/>
      <c r="L225" s="10"/>
      <c r="M225" s="10"/>
      <c r="N225" s="10"/>
      <c r="O225" s="10"/>
      <c r="P225" s="10"/>
      <c r="Q225" s="10"/>
    </row>
    <row r="226" spans="2:17" x14ac:dyDescent="0.35">
      <c r="B226" s="10"/>
      <c r="C226" s="10"/>
      <c r="D226" s="10"/>
      <c r="E226" s="10"/>
      <c r="F226" s="10"/>
      <c r="G226" s="10"/>
      <c r="H226" s="12"/>
      <c r="I226" s="10"/>
      <c r="J226" s="10"/>
      <c r="K226" s="10"/>
      <c r="L226" s="10"/>
      <c r="M226" s="10"/>
      <c r="N226" s="10"/>
      <c r="O226" s="10"/>
      <c r="P226" s="10"/>
      <c r="Q226" s="10"/>
    </row>
    <row r="227" spans="2:17" x14ac:dyDescent="0.35">
      <c r="B227" s="10"/>
      <c r="C227" s="10"/>
      <c r="D227" s="10"/>
      <c r="E227" s="10"/>
      <c r="F227" s="10"/>
      <c r="G227" s="10"/>
      <c r="H227" s="12"/>
      <c r="I227" s="10"/>
      <c r="J227" s="10"/>
      <c r="K227" s="10"/>
      <c r="L227" s="10"/>
      <c r="M227" s="10"/>
      <c r="N227" s="10"/>
      <c r="O227" s="10"/>
      <c r="P227" s="10"/>
      <c r="Q227" s="10"/>
    </row>
    <row r="228" spans="2:17" x14ac:dyDescent="0.35">
      <c r="B228" s="10"/>
      <c r="C228" s="10"/>
      <c r="D228" s="10"/>
      <c r="E228" s="10"/>
      <c r="F228" s="10"/>
      <c r="G228" s="10"/>
      <c r="H228" s="12"/>
      <c r="I228" s="10"/>
      <c r="J228" s="10"/>
      <c r="K228" s="10"/>
      <c r="L228" s="10"/>
      <c r="M228" s="10"/>
      <c r="N228" s="10"/>
      <c r="O228" s="10"/>
      <c r="P228" s="10"/>
      <c r="Q228" s="10"/>
    </row>
    <row r="229" spans="2:17" x14ac:dyDescent="0.35">
      <c r="B229" s="10"/>
      <c r="C229" s="10"/>
      <c r="D229" s="10"/>
      <c r="E229" s="10"/>
      <c r="F229" s="10"/>
      <c r="G229" s="10"/>
      <c r="H229" s="12"/>
      <c r="I229" s="10"/>
      <c r="J229" s="10"/>
      <c r="K229" s="10"/>
      <c r="L229" s="10"/>
      <c r="M229" s="10"/>
      <c r="N229" s="10"/>
      <c r="O229" s="10"/>
      <c r="P229" s="10"/>
      <c r="Q229" s="10"/>
    </row>
    <row r="230" spans="2:17" x14ac:dyDescent="0.35">
      <c r="B230" s="10"/>
      <c r="C230" s="10"/>
      <c r="D230" s="10"/>
      <c r="E230" s="10"/>
      <c r="F230" s="10"/>
      <c r="G230" s="10"/>
      <c r="H230" s="12"/>
      <c r="I230" s="10"/>
      <c r="J230" s="10"/>
      <c r="K230" s="10"/>
      <c r="L230" s="10"/>
      <c r="M230" s="10"/>
      <c r="N230" s="10"/>
      <c r="O230" s="10"/>
      <c r="P230" s="10"/>
      <c r="Q230" s="10"/>
    </row>
    <row r="231" spans="2:17" x14ac:dyDescent="0.35">
      <c r="B231" s="10"/>
      <c r="C231" s="10"/>
      <c r="D231" s="10"/>
      <c r="E231" s="10"/>
      <c r="F231" s="10"/>
      <c r="G231" s="10"/>
      <c r="H231" s="12"/>
      <c r="I231" s="10"/>
      <c r="J231" s="10"/>
      <c r="K231" s="10"/>
      <c r="L231" s="10"/>
      <c r="M231" s="10"/>
      <c r="N231" s="10"/>
      <c r="O231" s="10"/>
      <c r="P231" s="10"/>
      <c r="Q231" s="10"/>
    </row>
    <row r="232" spans="2:17" x14ac:dyDescent="0.35">
      <c r="B232" s="10"/>
      <c r="C232" s="10"/>
      <c r="D232" s="10"/>
      <c r="E232" s="10"/>
      <c r="F232" s="10"/>
      <c r="G232" s="10"/>
      <c r="H232" s="12"/>
      <c r="I232" s="10"/>
      <c r="J232" s="10"/>
      <c r="K232" s="10"/>
      <c r="L232" s="10"/>
      <c r="M232" s="10"/>
      <c r="N232" s="10"/>
      <c r="O232" s="10"/>
      <c r="P232" s="10"/>
      <c r="Q232" s="10"/>
    </row>
    <row r="233" spans="2:17" x14ac:dyDescent="0.35">
      <c r="B233" s="10"/>
      <c r="C233" s="10"/>
      <c r="D233" s="10"/>
      <c r="E233" s="10"/>
      <c r="F233" s="10"/>
      <c r="G233" s="10"/>
      <c r="H233" s="12"/>
      <c r="I233" s="10"/>
      <c r="J233" s="10"/>
      <c r="K233" s="10"/>
      <c r="L233" s="10"/>
      <c r="M233" s="10"/>
      <c r="N233" s="10"/>
      <c r="O233" s="10"/>
      <c r="P233" s="10"/>
      <c r="Q233" s="10"/>
    </row>
    <row r="234" spans="2:17" x14ac:dyDescent="0.35">
      <c r="B234" s="10"/>
      <c r="C234" s="10"/>
      <c r="D234" s="10"/>
      <c r="E234" s="10"/>
      <c r="F234" s="10"/>
      <c r="G234" s="10"/>
      <c r="H234" s="12"/>
      <c r="I234" s="10"/>
      <c r="J234" s="10"/>
      <c r="K234" s="10"/>
      <c r="L234" s="10"/>
      <c r="M234" s="10"/>
      <c r="N234" s="10"/>
      <c r="O234" s="10"/>
      <c r="P234" s="10"/>
      <c r="Q234" s="10"/>
    </row>
    <row r="235" spans="2:17" x14ac:dyDescent="0.35">
      <c r="B235" s="10"/>
      <c r="C235" s="10"/>
      <c r="D235" s="10"/>
      <c r="E235" s="10"/>
      <c r="F235" s="10"/>
      <c r="G235" s="10"/>
      <c r="H235" s="12"/>
      <c r="I235" s="10"/>
      <c r="J235" s="10"/>
      <c r="K235" s="10"/>
      <c r="L235" s="10"/>
      <c r="M235" s="10"/>
      <c r="N235" s="10"/>
      <c r="O235" s="10"/>
      <c r="P235" s="10"/>
      <c r="Q235" s="10"/>
    </row>
    <row r="236" spans="2:17" x14ac:dyDescent="0.35">
      <c r="B236" s="10"/>
      <c r="C236" s="10"/>
      <c r="D236" s="10"/>
      <c r="E236" s="10"/>
      <c r="F236" s="10"/>
      <c r="G236" s="10"/>
      <c r="H236" s="12"/>
      <c r="I236" s="10"/>
      <c r="J236" s="10"/>
      <c r="K236" s="10"/>
      <c r="L236" s="10"/>
      <c r="M236" s="10"/>
      <c r="N236" s="10"/>
      <c r="O236" s="10"/>
      <c r="P236" s="10"/>
      <c r="Q236" s="10"/>
    </row>
    <row r="237" spans="2:17" x14ac:dyDescent="0.35">
      <c r="B237" s="10"/>
      <c r="C237" s="10"/>
      <c r="D237" s="10"/>
      <c r="E237" s="10"/>
      <c r="F237" s="10"/>
      <c r="G237" s="10"/>
      <c r="H237" s="12"/>
      <c r="I237" s="10"/>
      <c r="J237" s="10"/>
      <c r="K237" s="10"/>
      <c r="L237" s="10"/>
      <c r="M237" s="10"/>
      <c r="N237" s="10"/>
      <c r="O237" s="10"/>
      <c r="P237" s="10"/>
      <c r="Q237" s="10"/>
    </row>
    <row r="238" spans="2:17" x14ac:dyDescent="0.35">
      <c r="B238" s="10"/>
      <c r="C238" s="10"/>
      <c r="D238" s="10"/>
      <c r="E238" s="10"/>
      <c r="F238" s="10"/>
      <c r="G238" s="10"/>
      <c r="H238" s="12"/>
      <c r="I238" s="10"/>
      <c r="J238" s="10"/>
      <c r="K238" s="10"/>
      <c r="L238" s="10"/>
      <c r="M238" s="10"/>
      <c r="N238" s="10"/>
      <c r="O238" s="10"/>
      <c r="P238" s="10"/>
      <c r="Q238" s="10"/>
    </row>
    <row r="239" spans="2:17" x14ac:dyDescent="0.35">
      <c r="B239" s="10"/>
      <c r="C239" s="10"/>
      <c r="D239" s="10"/>
      <c r="E239" s="10"/>
      <c r="F239" s="10"/>
      <c r="G239" s="10"/>
      <c r="H239" s="12"/>
      <c r="I239" s="10"/>
      <c r="J239" s="10"/>
      <c r="K239" s="10"/>
      <c r="L239" s="10"/>
      <c r="M239" s="10"/>
      <c r="N239" s="10"/>
      <c r="O239" s="10"/>
      <c r="P239" s="10"/>
      <c r="Q239" s="10"/>
    </row>
    <row r="240" spans="2:17" x14ac:dyDescent="0.35">
      <c r="B240" s="10"/>
      <c r="C240" s="10"/>
      <c r="D240" s="10"/>
      <c r="E240" s="10"/>
      <c r="F240" s="10"/>
      <c r="G240" s="10"/>
      <c r="H240" s="12"/>
      <c r="I240" s="10"/>
      <c r="J240" s="10"/>
      <c r="K240" s="10"/>
      <c r="L240" s="10"/>
      <c r="M240" s="10"/>
      <c r="N240" s="10"/>
      <c r="O240" s="10"/>
      <c r="P240" s="10"/>
      <c r="Q240" s="10"/>
    </row>
    <row r="241" spans="2:17" x14ac:dyDescent="0.35">
      <c r="B241" s="10"/>
      <c r="C241" s="10"/>
      <c r="D241" s="10"/>
      <c r="E241" s="10"/>
      <c r="F241" s="10"/>
      <c r="G241" s="10"/>
      <c r="H241" s="12"/>
      <c r="I241" s="10"/>
      <c r="J241" s="10"/>
      <c r="K241" s="10"/>
      <c r="L241" s="10"/>
      <c r="M241" s="10"/>
      <c r="N241" s="10"/>
      <c r="O241" s="10"/>
      <c r="P241" s="10"/>
      <c r="Q241" s="10"/>
    </row>
    <row r="242" spans="2:17" x14ac:dyDescent="0.35">
      <c r="B242" s="10"/>
      <c r="C242" s="10"/>
      <c r="D242" s="10"/>
      <c r="E242" s="10"/>
      <c r="F242" s="10"/>
      <c r="G242" s="10"/>
      <c r="H242" s="12"/>
      <c r="I242" s="10"/>
      <c r="J242" s="10"/>
      <c r="K242" s="10"/>
      <c r="L242" s="10"/>
      <c r="M242" s="10"/>
      <c r="N242" s="10"/>
      <c r="O242" s="10"/>
      <c r="P242" s="10"/>
      <c r="Q242" s="10"/>
    </row>
    <row r="243" spans="2:17" x14ac:dyDescent="0.35">
      <c r="B243" s="10"/>
      <c r="C243" s="10"/>
      <c r="D243" s="10"/>
      <c r="E243" s="10"/>
      <c r="F243" s="10"/>
      <c r="G243" s="10"/>
      <c r="H243" s="12"/>
      <c r="I243" s="10"/>
      <c r="J243" s="10"/>
      <c r="K243" s="10"/>
      <c r="L243" s="10"/>
      <c r="M243" s="10"/>
      <c r="N243" s="10"/>
      <c r="O243" s="10"/>
      <c r="P243" s="10"/>
      <c r="Q243" s="10"/>
    </row>
    <row r="244" spans="2:17" x14ac:dyDescent="0.35">
      <c r="B244" s="10"/>
      <c r="C244" s="10"/>
      <c r="D244" s="10"/>
      <c r="E244" s="10"/>
      <c r="F244" s="10"/>
      <c r="G244" s="10"/>
      <c r="H244" s="12"/>
      <c r="I244" s="10"/>
      <c r="J244" s="10"/>
      <c r="K244" s="10"/>
      <c r="L244" s="10"/>
      <c r="M244" s="10"/>
      <c r="N244" s="10"/>
      <c r="O244" s="10"/>
      <c r="P244" s="10"/>
      <c r="Q244" s="10"/>
    </row>
    <row r="245" spans="2:17" x14ac:dyDescent="0.35">
      <c r="B245" s="10"/>
      <c r="C245" s="10"/>
      <c r="D245" s="10"/>
      <c r="E245" s="10"/>
      <c r="F245" s="10"/>
      <c r="G245" s="10"/>
      <c r="H245" s="12"/>
      <c r="I245" s="10"/>
      <c r="J245" s="10"/>
      <c r="K245" s="10"/>
      <c r="L245" s="10"/>
      <c r="M245" s="10"/>
      <c r="N245" s="10"/>
      <c r="O245" s="10"/>
      <c r="P245" s="10"/>
      <c r="Q245" s="10"/>
    </row>
    <row r="246" spans="2:17" x14ac:dyDescent="0.35">
      <c r="B246" s="10"/>
      <c r="C246" s="10"/>
      <c r="D246" s="10"/>
      <c r="E246" s="10"/>
      <c r="F246" s="10"/>
      <c r="G246" s="10"/>
      <c r="H246" s="12"/>
      <c r="I246" s="10"/>
      <c r="J246" s="10"/>
      <c r="K246" s="10"/>
      <c r="L246" s="10"/>
      <c r="M246" s="10"/>
      <c r="N246" s="10"/>
      <c r="O246" s="10"/>
      <c r="P246" s="10"/>
      <c r="Q246" s="10"/>
    </row>
    <row r="247" spans="2:17" x14ac:dyDescent="0.35">
      <c r="B247" s="10"/>
      <c r="C247" s="10"/>
      <c r="D247" s="10"/>
      <c r="E247" s="10"/>
      <c r="F247" s="10"/>
      <c r="G247" s="10"/>
      <c r="H247" s="12"/>
      <c r="I247" s="10"/>
      <c r="J247" s="10"/>
      <c r="K247" s="10"/>
      <c r="L247" s="10"/>
      <c r="M247" s="10"/>
      <c r="N247" s="10"/>
      <c r="O247" s="10"/>
      <c r="P247" s="10"/>
      <c r="Q247" s="10"/>
    </row>
    <row r="248" spans="2:17" x14ac:dyDescent="0.35">
      <c r="B248" s="10"/>
      <c r="C248" s="10"/>
      <c r="D248" s="10"/>
      <c r="E248" s="10"/>
      <c r="F248" s="10"/>
      <c r="G248" s="10"/>
      <c r="H248" s="12"/>
      <c r="I248" s="10"/>
      <c r="J248" s="10"/>
      <c r="K248" s="10"/>
      <c r="L248" s="10"/>
      <c r="M248" s="10"/>
      <c r="N248" s="10"/>
      <c r="O248" s="10"/>
      <c r="P248" s="10"/>
      <c r="Q248" s="10"/>
    </row>
    <row r="249" spans="2:17" x14ac:dyDescent="0.35">
      <c r="B249" s="10"/>
      <c r="C249" s="10"/>
      <c r="D249" s="10"/>
      <c r="E249" s="10"/>
      <c r="F249" s="10"/>
      <c r="G249" s="10"/>
      <c r="H249" s="12"/>
      <c r="I249" s="10"/>
      <c r="J249" s="10"/>
      <c r="K249" s="10"/>
      <c r="L249" s="10"/>
      <c r="M249" s="10"/>
      <c r="N249" s="10"/>
      <c r="O249" s="10"/>
      <c r="P249" s="10"/>
      <c r="Q249" s="10"/>
    </row>
    <row r="250" spans="2:17" x14ac:dyDescent="0.35">
      <c r="B250" s="10"/>
      <c r="C250" s="10"/>
      <c r="D250" s="10"/>
      <c r="E250" s="10"/>
      <c r="F250" s="10"/>
      <c r="G250" s="10"/>
      <c r="H250" s="12"/>
      <c r="I250" s="10"/>
      <c r="J250" s="10"/>
      <c r="K250" s="10"/>
      <c r="L250" s="10"/>
      <c r="M250" s="10"/>
      <c r="N250" s="10"/>
      <c r="O250" s="10"/>
      <c r="P250" s="10"/>
      <c r="Q250" s="10"/>
    </row>
    <row r="251" spans="2:17" x14ac:dyDescent="0.35">
      <c r="B251" s="10"/>
      <c r="C251" s="10"/>
      <c r="D251" s="10"/>
      <c r="E251" s="10"/>
      <c r="F251" s="10"/>
      <c r="G251" s="10"/>
      <c r="H251" s="12"/>
      <c r="I251" s="10"/>
      <c r="J251" s="10"/>
      <c r="K251" s="10"/>
      <c r="L251" s="10"/>
      <c r="M251" s="10"/>
      <c r="N251" s="10"/>
      <c r="O251" s="10"/>
      <c r="P251" s="10"/>
      <c r="Q251" s="10"/>
    </row>
    <row r="252" spans="2:17" x14ac:dyDescent="0.35">
      <c r="B252" s="10"/>
      <c r="C252" s="10"/>
      <c r="D252" s="10"/>
      <c r="E252" s="10"/>
      <c r="F252" s="10"/>
      <c r="G252" s="10"/>
      <c r="H252" s="12"/>
      <c r="I252" s="10"/>
      <c r="J252" s="10"/>
      <c r="K252" s="10"/>
      <c r="L252" s="10"/>
      <c r="M252" s="10"/>
      <c r="N252" s="10"/>
      <c r="O252" s="10"/>
      <c r="P252" s="10"/>
      <c r="Q252" s="10"/>
    </row>
    <row r="253" spans="2:17" x14ac:dyDescent="0.35">
      <c r="B253" s="10"/>
      <c r="C253" s="10"/>
      <c r="D253" s="10"/>
      <c r="E253" s="10"/>
      <c r="F253" s="10"/>
      <c r="G253" s="10"/>
      <c r="H253" s="12"/>
      <c r="I253" s="10"/>
      <c r="J253" s="10"/>
      <c r="K253" s="10"/>
      <c r="L253" s="10"/>
      <c r="M253" s="10"/>
      <c r="N253" s="10"/>
      <c r="O253" s="10"/>
      <c r="P253" s="10"/>
      <c r="Q253" s="10"/>
    </row>
    <row r="254" spans="2:17" x14ac:dyDescent="0.35">
      <c r="B254" s="10"/>
      <c r="C254" s="10"/>
      <c r="D254" s="10"/>
      <c r="E254" s="10"/>
      <c r="F254" s="10"/>
      <c r="G254" s="10"/>
      <c r="H254" s="12"/>
      <c r="I254" s="10"/>
      <c r="J254" s="10"/>
      <c r="K254" s="10"/>
      <c r="L254" s="10"/>
      <c r="M254" s="10"/>
      <c r="N254" s="10"/>
      <c r="O254" s="10"/>
      <c r="P254" s="10"/>
      <c r="Q254" s="10"/>
    </row>
    <row r="255" spans="2:17" x14ac:dyDescent="0.35">
      <c r="B255" s="10"/>
      <c r="C255" s="10"/>
      <c r="D255" s="10"/>
      <c r="E255" s="10"/>
      <c r="F255" s="10"/>
      <c r="G255" s="10"/>
      <c r="H255" s="12"/>
      <c r="I255" s="10"/>
      <c r="J255" s="10"/>
      <c r="K255" s="10"/>
      <c r="L255" s="10"/>
      <c r="M255" s="10"/>
      <c r="N255" s="10"/>
      <c r="O255" s="10"/>
      <c r="P255" s="10"/>
      <c r="Q255" s="10"/>
    </row>
    <row r="256" spans="2:17" x14ac:dyDescent="0.35">
      <c r="B256" s="10"/>
      <c r="C256" s="10"/>
      <c r="D256" s="10"/>
      <c r="E256" s="10"/>
      <c r="F256" s="10"/>
      <c r="G256" s="10"/>
      <c r="H256" s="12"/>
      <c r="I256" s="10"/>
      <c r="J256" s="10"/>
      <c r="K256" s="10"/>
      <c r="L256" s="10"/>
      <c r="M256" s="10"/>
      <c r="N256" s="10"/>
      <c r="O256" s="10"/>
      <c r="P256" s="10"/>
      <c r="Q256" s="10"/>
    </row>
    <row r="257" spans="2:17" x14ac:dyDescent="0.35">
      <c r="B257" s="10"/>
      <c r="C257" s="10"/>
      <c r="D257" s="10"/>
      <c r="E257" s="10"/>
      <c r="F257" s="10"/>
      <c r="G257" s="10"/>
      <c r="H257" s="12"/>
      <c r="I257" s="10"/>
      <c r="J257" s="10"/>
      <c r="K257" s="10"/>
      <c r="L257" s="10"/>
      <c r="M257" s="10"/>
      <c r="N257" s="10"/>
      <c r="O257" s="10"/>
      <c r="P257" s="10"/>
      <c r="Q257" s="10"/>
    </row>
    <row r="258" spans="2:17" x14ac:dyDescent="0.35">
      <c r="B258" s="10"/>
      <c r="C258" s="10"/>
      <c r="D258" s="10"/>
      <c r="E258" s="10"/>
      <c r="F258" s="10"/>
      <c r="G258" s="10"/>
      <c r="H258" s="12"/>
      <c r="I258" s="10"/>
      <c r="J258" s="10"/>
      <c r="K258" s="10"/>
      <c r="L258" s="10"/>
      <c r="M258" s="10"/>
      <c r="N258" s="10"/>
      <c r="O258" s="10"/>
      <c r="P258" s="10"/>
      <c r="Q258" s="10"/>
    </row>
    <row r="259" spans="2:17" x14ac:dyDescent="0.35">
      <c r="B259" s="10"/>
      <c r="C259" s="10"/>
      <c r="D259" s="10"/>
      <c r="E259" s="10"/>
      <c r="F259" s="10"/>
      <c r="G259" s="10"/>
      <c r="H259" s="12"/>
      <c r="I259" s="10"/>
      <c r="J259" s="10"/>
      <c r="K259" s="10"/>
      <c r="L259" s="10"/>
      <c r="M259" s="10"/>
      <c r="N259" s="10"/>
      <c r="O259" s="10"/>
      <c r="P259" s="10"/>
      <c r="Q259" s="10"/>
    </row>
    <row r="260" spans="2:17" x14ac:dyDescent="0.35">
      <c r="B260" s="10"/>
      <c r="C260" s="10"/>
      <c r="D260" s="10"/>
      <c r="E260" s="10"/>
      <c r="F260" s="10"/>
      <c r="G260" s="10"/>
      <c r="H260" s="12"/>
      <c r="I260" s="10"/>
      <c r="J260" s="10"/>
      <c r="K260" s="10"/>
      <c r="L260" s="10"/>
      <c r="M260" s="10"/>
      <c r="N260" s="10"/>
      <c r="O260" s="10"/>
      <c r="P260" s="10"/>
      <c r="Q260" s="10"/>
    </row>
    <row r="261" spans="2:17" x14ac:dyDescent="0.35">
      <c r="B261" s="10"/>
      <c r="C261" s="10"/>
      <c r="D261" s="10"/>
      <c r="E261" s="10"/>
      <c r="F261" s="10"/>
      <c r="G261" s="10"/>
      <c r="H261" s="12"/>
      <c r="I261" s="10"/>
      <c r="J261" s="10"/>
      <c r="K261" s="10"/>
      <c r="L261" s="10"/>
      <c r="M261" s="10"/>
      <c r="N261" s="10"/>
      <c r="O261" s="10"/>
      <c r="P261" s="10"/>
      <c r="Q261" s="10"/>
    </row>
    <row r="262" spans="2:17" x14ac:dyDescent="0.35">
      <c r="B262" s="10"/>
      <c r="C262" s="10"/>
      <c r="D262" s="10"/>
      <c r="E262" s="10"/>
      <c r="F262" s="10"/>
      <c r="G262" s="10"/>
      <c r="H262" s="12"/>
      <c r="I262" s="10"/>
      <c r="J262" s="10"/>
      <c r="K262" s="10"/>
      <c r="L262" s="10"/>
      <c r="M262" s="10"/>
      <c r="N262" s="10"/>
      <c r="O262" s="10"/>
      <c r="P262" s="10"/>
      <c r="Q262" s="10"/>
    </row>
    <row r="263" spans="2:17" x14ac:dyDescent="0.35">
      <c r="B263" s="10"/>
      <c r="C263" s="10"/>
      <c r="D263" s="10"/>
      <c r="E263" s="10"/>
      <c r="F263" s="10"/>
      <c r="G263" s="10"/>
      <c r="H263" s="12"/>
      <c r="I263" s="10"/>
      <c r="J263" s="10"/>
      <c r="K263" s="10"/>
      <c r="L263" s="10"/>
      <c r="M263" s="10"/>
      <c r="N263" s="10"/>
      <c r="O263" s="10"/>
      <c r="P263" s="10"/>
      <c r="Q263" s="10"/>
    </row>
    <row r="264" spans="2:17" x14ac:dyDescent="0.35">
      <c r="B264" s="10"/>
      <c r="C264" s="10"/>
      <c r="D264" s="10"/>
      <c r="E264" s="10"/>
      <c r="F264" s="10"/>
      <c r="G264" s="10"/>
      <c r="H264" s="12"/>
      <c r="I264" s="10"/>
      <c r="J264" s="10"/>
      <c r="K264" s="10"/>
      <c r="L264" s="10"/>
      <c r="M264" s="10"/>
      <c r="N264" s="10"/>
      <c r="O264" s="10"/>
      <c r="P264" s="10"/>
      <c r="Q264" s="10"/>
    </row>
    <row r="265" spans="2:17" x14ac:dyDescent="0.35">
      <c r="B265" s="10"/>
      <c r="C265" s="10"/>
      <c r="D265" s="10"/>
      <c r="E265" s="10"/>
      <c r="F265" s="10"/>
      <c r="G265" s="10"/>
      <c r="H265" s="12"/>
      <c r="I265" s="10"/>
      <c r="J265" s="10"/>
      <c r="K265" s="10"/>
      <c r="L265" s="10"/>
      <c r="M265" s="10"/>
      <c r="N265" s="10"/>
      <c r="O265" s="10"/>
      <c r="P265" s="10"/>
      <c r="Q265" s="10"/>
    </row>
    <row r="266" spans="2:17" x14ac:dyDescent="0.35">
      <c r="B266" s="10"/>
      <c r="C266" s="10"/>
      <c r="D266" s="10"/>
      <c r="E266" s="10"/>
      <c r="F266" s="10"/>
      <c r="G266" s="10"/>
      <c r="H266" s="12"/>
      <c r="I266" s="10"/>
      <c r="J266" s="10"/>
      <c r="K266" s="10"/>
      <c r="L266" s="10"/>
      <c r="M266" s="10"/>
      <c r="N266" s="10"/>
      <c r="O266" s="10"/>
      <c r="P266" s="10"/>
      <c r="Q266" s="10"/>
    </row>
    <row r="267" spans="2:17" x14ac:dyDescent="0.35">
      <c r="B267" s="10"/>
      <c r="C267" s="10"/>
      <c r="D267" s="10"/>
      <c r="E267" s="10"/>
      <c r="F267" s="10"/>
      <c r="G267" s="10"/>
      <c r="H267" s="12"/>
      <c r="I267" s="10"/>
      <c r="J267" s="10"/>
      <c r="K267" s="10"/>
      <c r="L267" s="10"/>
      <c r="M267" s="10"/>
      <c r="N267" s="10"/>
      <c r="O267" s="10"/>
      <c r="P267" s="10"/>
      <c r="Q267" s="10"/>
    </row>
    <row r="268" spans="2:17" x14ac:dyDescent="0.35">
      <c r="B268" s="10"/>
      <c r="C268" s="10"/>
      <c r="D268" s="10"/>
      <c r="E268" s="10"/>
      <c r="F268" s="10"/>
      <c r="G268" s="10"/>
      <c r="H268" s="12"/>
      <c r="I268" s="10"/>
      <c r="J268" s="10"/>
      <c r="K268" s="10"/>
      <c r="L268" s="10"/>
      <c r="M268" s="10"/>
      <c r="N268" s="10"/>
      <c r="O268" s="10"/>
      <c r="P268" s="10"/>
      <c r="Q268" s="10"/>
    </row>
    <row r="269" spans="2:17" x14ac:dyDescent="0.35">
      <c r="B269" s="10"/>
      <c r="C269" s="10"/>
      <c r="D269" s="10"/>
      <c r="E269" s="10"/>
      <c r="F269" s="10"/>
      <c r="G269" s="10"/>
      <c r="H269" s="12"/>
      <c r="I269" s="10"/>
      <c r="J269" s="10"/>
      <c r="K269" s="10"/>
      <c r="L269" s="10"/>
      <c r="M269" s="10"/>
      <c r="N269" s="10"/>
      <c r="O269" s="10"/>
      <c r="P269" s="10"/>
      <c r="Q269" s="10"/>
    </row>
    <row r="270" spans="2:17" x14ac:dyDescent="0.35">
      <c r="B270" s="10"/>
      <c r="C270" s="10"/>
      <c r="D270" s="10"/>
      <c r="E270" s="10"/>
      <c r="F270" s="10"/>
      <c r="G270" s="10"/>
      <c r="H270" s="12"/>
      <c r="I270" s="10"/>
      <c r="J270" s="10"/>
      <c r="K270" s="10"/>
      <c r="L270" s="10"/>
      <c r="M270" s="10"/>
      <c r="N270" s="10"/>
      <c r="O270" s="10"/>
      <c r="P270" s="10"/>
      <c r="Q270" s="10"/>
    </row>
    <row r="271" spans="2:17" x14ac:dyDescent="0.35">
      <c r="B271" s="10"/>
      <c r="C271" s="10"/>
      <c r="D271" s="10"/>
      <c r="E271" s="10"/>
      <c r="F271" s="10"/>
      <c r="G271" s="10"/>
      <c r="H271" s="12"/>
      <c r="I271" s="10"/>
      <c r="J271" s="10"/>
      <c r="K271" s="10"/>
      <c r="L271" s="10"/>
      <c r="M271" s="10"/>
      <c r="N271" s="10"/>
      <c r="O271" s="10"/>
      <c r="P271" s="10"/>
      <c r="Q271" s="10"/>
    </row>
    <row r="272" spans="2:17" x14ac:dyDescent="0.35">
      <c r="B272" s="10"/>
      <c r="C272" s="10"/>
      <c r="D272" s="10"/>
      <c r="E272" s="10"/>
      <c r="F272" s="10"/>
      <c r="G272" s="10"/>
      <c r="H272" s="12"/>
      <c r="I272" s="10"/>
      <c r="J272" s="10"/>
      <c r="K272" s="10"/>
      <c r="L272" s="10"/>
      <c r="M272" s="10"/>
      <c r="N272" s="10"/>
      <c r="O272" s="10"/>
      <c r="P272" s="10"/>
      <c r="Q272" s="10"/>
    </row>
    <row r="273" spans="2:17" x14ac:dyDescent="0.35">
      <c r="B273" s="10"/>
      <c r="C273" s="10"/>
      <c r="D273" s="10"/>
      <c r="E273" s="10"/>
      <c r="F273" s="10"/>
      <c r="G273" s="10"/>
      <c r="H273" s="12"/>
      <c r="I273" s="10"/>
      <c r="J273" s="10"/>
      <c r="K273" s="10"/>
      <c r="L273" s="10"/>
      <c r="M273" s="10"/>
      <c r="N273" s="10"/>
      <c r="O273" s="10"/>
      <c r="P273" s="10"/>
      <c r="Q273" s="10"/>
    </row>
    <row r="274" spans="2:17" x14ac:dyDescent="0.35">
      <c r="B274" s="10"/>
      <c r="C274" s="10"/>
      <c r="D274" s="10"/>
      <c r="E274" s="10"/>
      <c r="F274" s="10"/>
      <c r="G274" s="10"/>
      <c r="H274" s="12"/>
      <c r="I274" s="10"/>
      <c r="J274" s="10"/>
      <c r="K274" s="10"/>
      <c r="L274" s="10"/>
      <c r="M274" s="10"/>
      <c r="N274" s="10"/>
      <c r="O274" s="10"/>
      <c r="P274" s="10"/>
      <c r="Q274" s="10"/>
    </row>
    <row r="275" spans="2:17" x14ac:dyDescent="0.35">
      <c r="B275" s="10"/>
      <c r="C275" s="10"/>
      <c r="D275" s="10"/>
      <c r="E275" s="10"/>
      <c r="F275" s="10"/>
      <c r="G275" s="10"/>
      <c r="H275" s="12"/>
      <c r="I275" s="10"/>
      <c r="J275" s="10"/>
      <c r="K275" s="10"/>
      <c r="L275" s="10"/>
      <c r="M275" s="10"/>
      <c r="N275" s="10"/>
      <c r="O275" s="10"/>
      <c r="P275" s="10"/>
      <c r="Q275" s="10"/>
    </row>
    <row r="276" spans="2:17" x14ac:dyDescent="0.35">
      <c r="B276" s="10"/>
      <c r="C276" s="10"/>
      <c r="D276" s="10"/>
      <c r="E276" s="10"/>
      <c r="F276" s="10"/>
      <c r="G276" s="10"/>
      <c r="H276" s="12"/>
      <c r="I276" s="10"/>
      <c r="J276" s="10"/>
      <c r="K276" s="10"/>
      <c r="L276" s="10"/>
      <c r="M276" s="10"/>
      <c r="N276" s="10"/>
      <c r="O276" s="10"/>
      <c r="P276" s="10"/>
      <c r="Q276" s="10"/>
    </row>
    <row r="277" spans="2:17" x14ac:dyDescent="0.35">
      <c r="B277" s="10"/>
      <c r="C277" s="10"/>
      <c r="D277" s="10"/>
      <c r="E277" s="10"/>
      <c r="F277" s="10"/>
      <c r="G277" s="10"/>
      <c r="H277" s="12"/>
      <c r="I277" s="10"/>
      <c r="J277" s="10"/>
      <c r="K277" s="10"/>
      <c r="L277" s="10"/>
      <c r="M277" s="10"/>
      <c r="N277" s="10"/>
      <c r="O277" s="10"/>
      <c r="P277" s="10"/>
      <c r="Q277" s="10"/>
    </row>
    <row r="278" spans="2:17" x14ac:dyDescent="0.35">
      <c r="B278" s="10"/>
      <c r="C278" s="10"/>
      <c r="D278" s="10"/>
      <c r="E278" s="10"/>
      <c r="F278" s="10"/>
      <c r="G278" s="10"/>
      <c r="H278" s="12"/>
      <c r="I278" s="10"/>
      <c r="J278" s="10"/>
      <c r="K278" s="10"/>
      <c r="L278" s="10"/>
      <c r="M278" s="10"/>
      <c r="N278" s="10"/>
      <c r="O278" s="10"/>
      <c r="P278" s="10"/>
      <c r="Q278" s="10"/>
    </row>
    <row r="279" spans="2:17" x14ac:dyDescent="0.35">
      <c r="B279" s="10"/>
      <c r="C279" s="10"/>
      <c r="D279" s="10"/>
      <c r="E279" s="10"/>
      <c r="F279" s="10"/>
      <c r="G279" s="10"/>
      <c r="H279" s="12"/>
      <c r="I279" s="10"/>
      <c r="J279" s="10"/>
      <c r="K279" s="10"/>
      <c r="L279" s="10"/>
      <c r="M279" s="10"/>
      <c r="N279" s="10"/>
      <c r="O279" s="10"/>
      <c r="P279" s="10"/>
      <c r="Q279" s="10"/>
    </row>
    <row r="280" spans="2:17" x14ac:dyDescent="0.35">
      <c r="B280" s="10"/>
      <c r="C280" s="10"/>
      <c r="D280" s="10"/>
      <c r="E280" s="10"/>
      <c r="F280" s="10"/>
      <c r="G280" s="10"/>
      <c r="H280" s="12"/>
      <c r="I280" s="10"/>
      <c r="J280" s="10"/>
      <c r="K280" s="10"/>
      <c r="L280" s="10"/>
      <c r="M280" s="10"/>
      <c r="N280" s="10"/>
      <c r="O280" s="10"/>
      <c r="P280" s="10"/>
      <c r="Q280" s="10"/>
    </row>
    <row r="281" spans="2:17" x14ac:dyDescent="0.35">
      <c r="B281" s="10"/>
      <c r="C281" s="10"/>
      <c r="D281" s="10"/>
      <c r="E281" s="10"/>
      <c r="F281" s="10"/>
      <c r="G281" s="10"/>
      <c r="H281" s="12"/>
      <c r="I281" s="10"/>
      <c r="J281" s="10"/>
      <c r="K281" s="10"/>
      <c r="L281" s="10"/>
      <c r="M281" s="10"/>
      <c r="N281" s="10"/>
      <c r="O281" s="10"/>
      <c r="P281" s="10"/>
      <c r="Q281" s="10"/>
    </row>
    <row r="282" spans="2:17" x14ac:dyDescent="0.35">
      <c r="B282" s="10"/>
      <c r="C282" s="10"/>
      <c r="D282" s="10"/>
      <c r="E282" s="10"/>
      <c r="F282" s="10"/>
      <c r="G282" s="10"/>
      <c r="H282" s="12"/>
      <c r="I282" s="10"/>
      <c r="J282" s="10"/>
      <c r="K282" s="10"/>
      <c r="L282" s="10"/>
      <c r="M282" s="10"/>
      <c r="N282" s="10"/>
      <c r="O282" s="10"/>
      <c r="P282" s="10"/>
      <c r="Q282" s="10"/>
    </row>
    <row r="283" spans="2:17" x14ac:dyDescent="0.35">
      <c r="B283" s="10"/>
      <c r="C283" s="10"/>
      <c r="D283" s="10"/>
      <c r="E283" s="10"/>
      <c r="F283" s="10"/>
      <c r="G283" s="10"/>
      <c r="H283" s="12"/>
      <c r="I283" s="10"/>
      <c r="J283" s="10"/>
      <c r="K283" s="10"/>
      <c r="L283" s="10"/>
      <c r="M283" s="10"/>
      <c r="N283" s="10"/>
      <c r="O283" s="10"/>
      <c r="P283" s="10"/>
      <c r="Q283" s="10"/>
    </row>
    <row r="284" spans="2:17" x14ac:dyDescent="0.35">
      <c r="B284" s="10"/>
      <c r="C284" s="10"/>
      <c r="D284" s="10"/>
      <c r="E284" s="10"/>
      <c r="F284" s="10"/>
      <c r="G284" s="10"/>
      <c r="H284" s="12"/>
      <c r="I284" s="10"/>
      <c r="J284" s="10"/>
      <c r="K284" s="10"/>
      <c r="L284" s="10"/>
      <c r="M284" s="10"/>
      <c r="N284" s="10"/>
      <c r="O284" s="10"/>
      <c r="P284" s="10"/>
      <c r="Q284" s="10"/>
    </row>
    <row r="285" spans="2:17" x14ac:dyDescent="0.35">
      <c r="B285" s="10"/>
      <c r="C285" s="10"/>
      <c r="D285" s="10"/>
      <c r="E285" s="10"/>
      <c r="F285" s="10"/>
      <c r="G285" s="10"/>
      <c r="H285" s="12"/>
      <c r="I285" s="10"/>
      <c r="J285" s="10"/>
      <c r="K285" s="10"/>
      <c r="L285" s="10"/>
      <c r="M285" s="10"/>
      <c r="N285" s="10"/>
      <c r="O285" s="10"/>
      <c r="P285" s="10"/>
      <c r="Q285" s="10"/>
    </row>
    <row r="286" spans="2:17" x14ac:dyDescent="0.35">
      <c r="B286" s="10"/>
      <c r="C286" s="10"/>
      <c r="D286" s="10"/>
      <c r="E286" s="10"/>
      <c r="F286" s="10"/>
      <c r="G286" s="10"/>
      <c r="H286" s="12"/>
      <c r="I286" s="10"/>
      <c r="J286" s="10"/>
      <c r="K286" s="10"/>
      <c r="L286" s="10"/>
      <c r="M286" s="10"/>
      <c r="N286" s="10"/>
      <c r="O286" s="10"/>
      <c r="P286" s="10"/>
      <c r="Q286" s="10"/>
    </row>
    <row r="287" spans="2:17" x14ac:dyDescent="0.35">
      <c r="B287" s="10"/>
      <c r="C287" s="10"/>
      <c r="D287" s="10"/>
      <c r="E287" s="10"/>
      <c r="F287" s="10"/>
      <c r="G287" s="10"/>
      <c r="H287" s="12"/>
      <c r="I287" s="10"/>
      <c r="J287" s="10"/>
      <c r="K287" s="10"/>
      <c r="L287" s="10"/>
      <c r="M287" s="10"/>
      <c r="N287" s="10"/>
      <c r="O287" s="10"/>
      <c r="P287" s="10"/>
      <c r="Q287" s="10"/>
    </row>
    <row r="288" spans="2:17" x14ac:dyDescent="0.35">
      <c r="B288" s="10"/>
      <c r="C288" s="10"/>
      <c r="D288" s="10"/>
      <c r="E288" s="10"/>
      <c r="F288" s="10"/>
      <c r="G288" s="10"/>
      <c r="H288" s="12"/>
      <c r="I288" s="10"/>
      <c r="J288" s="10"/>
      <c r="K288" s="10"/>
      <c r="L288" s="10"/>
      <c r="M288" s="10"/>
      <c r="N288" s="10"/>
      <c r="O288" s="10"/>
      <c r="P288" s="10"/>
      <c r="Q288" s="10"/>
    </row>
    <row r="289" spans="2:17" x14ac:dyDescent="0.35">
      <c r="B289" s="10"/>
      <c r="C289" s="10"/>
      <c r="D289" s="10"/>
      <c r="E289" s="10"/>
      <c r="F289" s="10"/>
      <c r="G289" s="10"/>
      <c r="H289" s="12"/>
      <c r="I289" s="10"/>
      <c r="J289" s="10"/>
      <c r="K289" s="10"/>
      <c r="L289" s="10"/>
      <c r="M289" s="10"/>
      <c r="N289" s="10"/>
      <c r="O289" s="10"/>
      <c r="P289" s="10"/>
      <c r="Q289" s="10"/>
    </row>
    <row r="290" spans="2:17" x14ac:dyDescent="0.35">
      <c r="B290" s="10"/>
      <c r="C290" s="10"/>
      <c r="D290" s="10"/>
      <c r="E290" s="10"/>
      <c r="F290" s="10"/>
      <c r="G290" s="10"/>
      <c r="H290" s="12"/>
      <c r="I290" s="10"/>
      <c r="J290" s="10"/>
      <c r="K290" s="10"/>
      <c r="L290" s="10"/>
      <c r="M290" s="10"/>
      <c r="N290" s="10"/>
      <c r="O290" s="10"/>
      <c r="P290" s="10"/>
      <c r="Q290" s="10"/>
    </row>
    <row r="291" spans="2:17" x14ac:dyDescent="0.35">
      <c r="B291" s="10"/>
      <c r="C291" s="10"/>
      <c r="D291" s="10"/>
      <c r="E291" s="10"/>
      <c r="F291" s="10"/>
      <c r="G291" s="10"/>
      <c r="H291" s="12"/>
      <c r="I291" s="10"/>
      <c r="J291" s="10"/>
      <c r="K291" s="10"/>
      <c r="L291" s="10"/>
      <c r="M291" s="10"/>
      <c r="N291" s="10"/>
      <c r="O291" s="10"/>
      <c r="P291" s="10"/>
      <c r="Q291" s="10"/>
    </row>
    <row r="292" spans="2:17" x14ac:dyDescent="0.35">
      <c r="B292" s="10"/>
      <c r="C292" s="10"/>
      <c r="D292" s="10"/>
      <c r="E292" s="10"/>
      <c r="F292" s="10"/>
      <c r="G292" s="10"/>
      <c r="H292" s="12"/>
      <c r="I292" s="10"/>
      <c r="J292" s="10"/>
      <c r="K292" s="10"/>
      <c r="L292" s="10"/>
      <c r="M292" s="10"/>
      <c r="N292" s="10"/>
      <c r="O292" s="10"/>
      <c r="P292" s="10"/>
      <c r="Q292" s="10"/>
    </row>
    <row r="293" spans="2:17" x14ac:dyDescent="0.35">
      <c r="B293" s="10"/>
      <c r="C293" s="10"/>
      <c r="D293" s="10"/>
      <c r="E293" s="10"/>
      <c r="F293" s="10"/>
      <c r="G293" s="10"/>
      <c r="H293" s="12"/>
      <c r="I293" s="10"/>
      <c r="J293" s="10"/>
      <c r="K293" s="10"/>
      <c r="L293" s="10"/>
      <c r="M293" s="10"/>
      <c r="N293" s="10"/>
      <c r="O293" s="10"/>
      <c r="P293" s="10"/>
      <c r="Q293" s="10"/>
    </row>
    <row r="294" spans="2:17" x14ac:dyDescent="0.35">
      <c r="B294" s="10"/>
      <c r="C294" s="10"/>
      <c r="D294" s="10"/>
      <c r="E294" s="10"/>
      <c r="F294" s="10"/>
      <c r="G294" s="10"/>
      <c r="H294" s="12"/>
      <c r="I294" s="10"/>
      <c r="J294" s="10"/>
      <c r="K294" s="10"/>
      <c r="L294" s="10"/>
      <c r="M294" s="10"/>
      <c r="N294" s="10"/>
      <c r="O294" s="10"/>
      <c r="P294" s="10"/>
      <c r="Q294" s="10"/>
    </row>
    <row r="295" spans="2:17" x14ac:dyDescent="0.35">
      <c r="B295" s="10"/>
      <c r="C295" s="10"/>
      <c r="D295" s="10"/>
      <c r="E295" s="10"/>
      <c r="F295" s="10"/>
      <c r="G295" s="10"/>
      <c r="H295" s="12"/>
      <c r="I295" s="10"/>
      <c r="J295" s="10"/>
      <c r="K295" s="10"/>
      <c r="L295" s="10"/>
      <c r="M295" s="10"/>
      <c r="N295" s="10"/>
      <c r="O295" s="10"/>
      <c r="P295" s="10"/>
      <c r="Q295" s="10"/>
    </row>
    <row r="296" spans="2:17" x14ac:dyDescent="0.35">
      <c r="B296" s="10"/>
      <c r="C296" s="10"/>
      <c r="D296" s="10"/>
      <c r="E296" s="10"/>
      <c r="F296" s="10"/>
      <c r="G296" s="10"/>
      <c r="H296" s="12"/>
      <c r="I296" s="10"/>
      <c r="J296" s="10"/>
      <c r="K296" s="10"/>
      <c r="L296" s="10"/>
      <c r="M296" s="10"/>
      <c r="N296" s="10"/>
      <c r="O296" s="10"/>
      <c r="P296" s="10"/>
      <c r="Q296" s="10"/>
    </row>
    <row r="297" spans="2:17" x14ac:dyDescent="0.35">
      <c r="B297" s="10"/>
      <c r="C297" s="10"/>
      <c r="D297" s="10"/>
      <c r="E297" s="10"/>
      <c r="F297" s="10"/>
      <c r="G297" s="10"/>
      <c r="H297" s="12"/>
      <c r="I297" s="10"/>
      <c r="J297" s="10"/>
      <c r="K297" s="10"/>
      <c r="L297" s="10"/>
      <c r="M297" s="10"/>
      <c r="N297" s="10"/>
      <c r="O297" s="10"/>
      <c r="P297" s="10"/>
      <c r="Q297" s="10"/>
    </row>
    <row r="298" spans="2:17" x14ac:dyDescent="0.35">
      <c r="B298" s="10"/>
      <c r="C298" s="10"/>
      <c r="D298" s="10"/>
      <c r="E298" s="10"/>
      <c r="F298" s="10"/>
      <c r="G298" s="10"/>
      <c r="H298" s="12"/>
      <c r="I298" s="10"/>
      <c r="J298" s="10"/>
      <c r="K298" s="10"/>
      <c r="L298" s="10"/>
      <c r="M298" s="10"/>
      <c r="N298" s="10"/>
      <c r="O298" s="10"/>
      <c r="P298" s="10"/>
      <c r="Q298" s="10"/>
    </row>
    <row r="299" spans="2:17" x14ac:dyDescent="0.35">
      <c r="B299" s="10"/>
      <c r="C299" s="10"/>
      <c r="D299" s="10"/>
      <c r="E299" s="10"/>
      <c r="F299" s="10"/>
      <c r="G299" s="10"/>
      <c r="H299" s="12"/>
      <c r="I299" s="10"/>
      <c r="J299" s="10"/>
      <c r="K299" s="10"/>
      <c r="L299" s="10"/>
      <c r="M299" s="10"/>
      <c r="N299" s="10"/>
      <c r="O299" s="10"/>
      <c r="P299" s="10"/>
      <c r="Q299" s="10"/>
    </row>
    <row r="300" spans="2:17" x14ac:dyDescent="0.35">
      <c r="B300" s="10"/>
      <c r="C300" s="10"/>
      <c r="D300" s="10"/>
      <c r="E300" s="10"/>
      <c r="F300" s="10"/>
      <c r="G300" s="10"/>
      <c r="H300" s="12"/>
      <c r="I300" s="10"/>
      <c r="J300" s="10"/>
      <c r="K300" s="10"/>
      <c r="L300" s="10"/>
      <c r="M300" s="10"/>
      <c r="N300" s="10"/>
      <c r="O300" s="10"/>
      <c r="P300" s="10"/>
      <c r="Q300" s="10"/>
    </row>
    <row r="301" spans="2:17" x14ac:dyDescent="0.35">
      <c r="B301" s="10"/>
      <c r="C301" s="10"/>
      <c r="D301" s="10"/>
      <c r="E301" s="10"/>
      <c r="F301" s="10"/>
      <c r="G301" s="10"/>
      <c r="H301" s="12"/>
      <c r="I301" s="10"/>
      <c r="J301" s="10"/>
      <c r="K301" s="10"/>
      <c r="L301" s="10"/>
      <c r="M301" s="10"/>
      <c r="N301" s="10"/>
      <c r="O301" s="10"/>
      <c r="P301" s="10"/>
      <c r="Q301" s="10"/>
    </row>
    <row r="302" spans="2:17" x14ac:dyDescent="0.35">
      <c r="B302" s="10"/>
      <c r="C302" s="10"/>
      <c r="D302" s="10"/>
      <c r="E302" s="10"/>
      <c r="F302" s="10"/>
      <c r="G302" s="10"/>
      <c r="H302" s="12"/>
      <c r="I302" s="10"/>
      <c r="J302" s="10"/>
      <c r="K302" s="10"/>
      <c r="L302" s="10"/>
      <c r="M302" s="10"/>
      <c r="N302" s="10"/>
      <c r="O302" s="10"/>
      <c r="P302" s="10"/>
      <c r="Q302" s="10"/>
    </row>
    <row r="303" spans="2:17" x14ac:dyDescent="0.35">
      <c r="B303" s="10"/>
      <c r="C303" s="10"/>
      <c r="D303" s="10"/>
      <c r="E303" s="10"/>
      <c r="F303" s="10"/>
      <c r="G303" s="10"/>
      <c r="H303" s="12"/>
      <c r="I303" s="10"/>
      <c r="J303" s="10"/>
      <c r="K303" s="10"/>
      <c r="L303" s="10"/>
      <c r="M303" s="10"/>
      <c r="N303" s="10"/>
      <c r="O303" s="10"/>
      <c r="P303" s="10"/>
      <c r="Q303" s="10"/>
    </row>
    <row r="304" spans="2:17" x14ac:dyDescent="0.35">
      <c r="B304" s="10"/>
      <c r="C304" s="10"/>
      <c r="D304" s="10"/>
      <c r="E304" s="10"/>
      <c r="F304" s="10"/>
      <c r="G304" s="10"/>
      <c r="H304" s="12"/>
      <c r="I304" s="10"/>
      <c r="J304" s="10"/>
      <c r="K304" s="10"/>
      <c r="L304" s="10"/>
      <c r="M304" s="10"/>
      <c r="N304" s="10"/>
      <c r="O304" s="10"/>
      <c r="P304" s="10"/>
      <c r="Q304" s="10"/>
    </row>
    <row r="305" spans="2:17" x14ac:dyDescent="0.35">
      <c r="B305" s="10"/>
      <c r="C305" s="10"/>
      <c r="D305" s="10"/>
      <c r="E305" s="10"/>
      <c r="F305" s="10"/>
      <c r="G305" s="10"/>
      <c r="H305" s="12"/>
      <c r="I305" s="10"/>
      <c r="J305" s="10"/>
      <c r="K305" s="10"/>
      <c r="L305" s="10"/>
      <c r="M305" s="10"/>
      <c r="N305" s="10"/>
      <c r="O305" s="10"/>
      <c r="P305" s="10"/>
      <c r="Q305" s="10"/>
    </row>
    <row r="306" spans="2:17" x14ac:dyDescent="0.35">
      <c r="B306" s="10"/>
      <c r="C306" s="10"/>
      <c r="D306" s="10"/>
      <c r="E306" s="10"/>
      <c r="F306" s="10"/>
      <c r="G306" s="10"/>
      <c r="H306" s="12"/>
      <c r="I306" s="10"/>
      <c r="J306" s="10"/>
      <c r="K306" s="10"/>
      <c r="L306" s="10"/>
      <c r="M306" s="10"/>
      <c r="N306" s="10"/>
      <c r="O306" s="10"/>
      <c r="P306" s="10"/>
      <c r="Q306" s="10"/>
    </row>
    <row r="307" spans="2:17" x14ac:dyDescent="0.35">
      <c r="B307" s="10"/>
      <c r="C307" s="10"/>
      <c r="D307" s="10"/>
      <c r="E307" s="10"/>
      <c r="F307" s="10"/>
      <c r="G307" s="10"/>
      <c r="H307" s="12"/>
      <c r="I307" s="10"/>
      <c r="J307" s="10"/>
      <c r="K307" s="10"/>
      <c r="L307" s="10"/>
      <c r="M307" s="10"/>
      <c r="N307" s="10"/>
      <c r="O307" s="10"/>
      <c r="P307" s="10"/>
      <c r="Q307" s="10"/>
    </row>
    <row r="308" spans="2:17" x14ac:dyDescent="0.35">
      <c r="B308" s="10"/>
      <c r="C308" s="10"/>
      <c r="D308" s="10"/>
      <c r="E308" s="10"/>
      <c r="F308" s="10"/>
      <c r="G308" s="10"/>
      <c r="H308" s="12"/>
      <c r="I308" s="10"/>
      <c r="J308" s="10"/>
      <c r="K308" s="10"/>
      <c r="L308" s="10"/>
      <c r="M308" s="10"/>
      <c r="N308" s="10"/>
      <c r="O308" s="10"/>
      <c r="P308" s="10"/>
      <c r="Q308" s="10"/>
    </row>
    <row r="309" spans="2:17" x14ac:dyDescent="0.35">
      <c r="B309" s="10"/>
      <c r="C309" s="10"/>
      <c r="D309" s="10"/>
      <c r="E309" s="10"/>
      <c r="F309" s="10"/>
      <c r="G309" s="10"/>
      <c r="H309" s="12"/>
      <c r="I309" s="10"/>
      <c r="J309" s="10"/>
      <c r="K309" s="10"/>
      <c r="L309" s="10"/>
      <c r="M309" s="10"/>
      <c r="N309" s="10"/>
      <c r="O309" s="10"/>
      <c r="P309" s="10"/>
      <c r="Q309" s="10"/>
    </row>
    <row r="310" spans="2:17" x14ac:dyDescent="0.35">
      <c r="B310" s="10"/>
      <c r="C310" s="10"/>
      <c r="D310" s="10"/>
      <c r="E310" s="10"/>
      <c r="F310" s="10"/>
      <c r="G310" s="10"/>
      <c r="H310" s="12"/>
      <c r="I310" s="10"/>
      <c r="J310" s="10"/>
      <c r="K310" s="10"/>
      <c r="L310" s="10"/>
      <c r="M310" s="10"/>
      <c r="N310" s="10"/>
      <c r="O310" s="10"/>
      <c r="P310" s="10"/>
      <c r="Q310" s="10"/>
    </row>
    <row r="311" spans="2:17" x14ac:dyDescent="0.35">
      <c r="B311" s="10"/>
      <c r="C311" s="10"/>
      <c r="D311" s="10"/>
      <c r="E311" s="10"/>
      <c r="F311" s="10"/>
      <c r="G311" s="10"/>
      <c r="H311" s="12"/>
      <c r="I311" s="10"/>
      <c r="J311" s="10"/>
      <c r="K311" s="10"/>
      <c r="L311" s="10"/>
      <c r="M311" s="10"/>
      <c r="N311" s="10"/>
      <c r="O311" s="10"/>
      <c r="P311" s="10"/>
      <c r="Q311" s="10"/>
    </row>
    <row r="312" spans="2:17" x14ac:dyDescent="0.35">
      <c r="B312" s="10"/>
      <c r="C312" s="10"/>
      <c r="D312" s="10"/>
      <c r="E312" s="10"/>
      <c r="F312" s="10"/>
      <c r="G312" s="10"/>
      <c r="H312" s="12"/>
      <c r="I312" s="10"/>
      <c r="J312" s="10"/>
      <c r="K312" s="10"/>
      <c r="L312" s="10"/>
      <c r="M312" s="10"/>
      <c r="N312" s="10"/>
      <c r="O312" s="10"/>
      <c r="P312" s="10"/>
      <c r="Q312" s="10"/>
    </row>
    <row r="313" spans="2:17" x14ac:dyDescent="0.35">
      <c r="B313" s="10"/>
      <c r="C313" s="10"/>
      <c r="D313" s="10"/>
      <c r="E313" s="10"/>
      <c r="F313" s="10"/>
      <c r="G313" s="10"/>
      <c r="H313" s="12"/>
      <c r="I313" s="10"/>
      <c r="J313" s="10"/>
      <c r="K313" s="10"/>
      <c r="L313" s="10"/>
      <c r="M313" s="10"/>
      <c r="N313" s="10"/>
      <c r="O313" s="10"/>
      <c r="P313" s="10"/>
      <c r="Q313" s="10"/>
    </row>
    <row r="314" spans="2:17" x14ac:dyDescent="0.35">
      <c r="B314" s="10"/>
      <c r="C314" s="10"/>
      <c r="D314" s="10"/>
      <c r="E314" s="10"/>
      <c r="F314" s="10"/>
      <c r="G314" s="10"/>
      <c r="H314" s="12"/>
      <c r="I314" s="10"/>
      <c r="J314" s="10"/>
      <c r="K314" s="10"/>
      <c r="L314" s="10"/>
      <c r="M314" s="10"/>
      <c r="N314" s="10"/>
      <c r="O314" s="10"/>
      <c r="P314" s="10"/>
      <c r="Q314" s="10"/>
    </row>
    <row r="315" spans="2:17" x14ac:dyDescent="0.35">
      <c r="B315" s="10"/>
      <c r="C315" s="10"/>
      <c r="D315" s="10"/>
      <c r="E315" s="10"/>
      <c r="F315" s="10"/>
      <c r="G315" s="10"/>
      <c r="H315" s="12"/>
      <c r="I315" s="10"/>
      <c r="J315" s="10"/>
      <c r="K315" s="10"/>
      <c r="L315" s="10"/>
      <c r="M315" s="10"/>
      <c r="N315" s="10"/>
      <c r="O315" s="10"/>
      <c r="P315" s="10"/>
      <c r="Q315" s="10"/>
    </row>
    <row r="316" spans="2:17" x14ac:dyDescent="0.35">
      <c r="B316" s="10"/>
      <c r="C316" s="10"/>
      <c r="D316" s="10"/>
      <c r="E316" s="10"/>
      <c r="F316" s="10"/>
      <c r="G316" s="10"/>
      <c r="H316" s="12"/>
      <c r="I316" s="10"/>
      <c r="J316" s="10"/>
      <c r="K316" s="10"/>
      <c r="L316" s="10"/>
      <c r="M316" s="10"/>
      <c r="N316" s="10"/>
      <c r="O316" s="10"/>
      <c r="P316" s="10"/>
      <c r="Q316" s="10"/>
    </row>
    <row r="317" spans="2:17" x14ac:dyDescent="0.35">
      <c r="B317" s="10"/>
      <c r="C317" s="10"/>
      <c r="D317" s="10"/>
      <c r="E317" s="10"/>
      <c r="F317" s="10"/>
      <c r="G317" s="10"/>
      <c r="H317" s="12"/>
      <c r="I317" s="10"/>
      <c r="J317" s="10"/>
      <c r="K317" s="10"/>
      <c r="L317" s="10"/>
      <c r="M317" s="10"/>
      <c r="N317" s="10"/>
      <c r="O317" s="10"/>
      <c r="P317" s="10"/>
      <c r="Q317" s="10"/>
    </row>
    <row r="318" spans="2:17" x14ac:dyDescent="0.35">
      <c r="B318" s="10"/>
      <c r="C318" s="10"/>
      <c r="D318" s="10"/>
      <c r="E318" s="10"/>
      <c r="F318" s="10"/>
      <c r="G318" s="10"/>
      <c r="H318" s="12"/>
      <c r="I318" s="10"/>
      <c r="J318" s="10"/>
      <c r="K318" s="10"/>
      <c r="L318" s="10"/>
      <c r="M318" s="10"/>
      <c r="N318" s="10"/>
      <c r="O318" s="10"/>
      <c r="P318" s="10"/>
      <c r="Q318" s="10"/>
    </row>
    <row r="319" spans="2:17" x14ac:dyDescent="0.35">
      <c r="B319" s="10"/>
      <c r="C319" s="10"/>
      <c r="D319" s="10"/>
      <c r="E319" s="10"/>
      <c r="F319" s="10"/>
      <c r="G319" s="10"/>
      <c r="H319" s="12"/>
      <c r="I319" s="10"/>
      <c r="J319" s="10"/>
      <c r="K319" s="10"/>
      <c r="L319" s="10"/>
      <c r="M319" s="10"/>
      <c r="N319" s="10"/>
      <c r="O319" s="10"/>
      <c r="P319" s="10"/>
      <c r="Q319" s="10"/>
    </row>
    <row r="320" spans="2:17" x14ac:dyDescent="0.35">
      <c r="B320" s="10"/>
      <c r="C320" s="10"/>
      <c r="D320" s="10"/>
      <c r="E320" s="10"/>
      <c r="F320" s="10"/>
      <c r="G320" s="10"/>
      <c r="H320" s="12"/>
      <c r="I320" s="10"/>
      <c r="J320" s="10"/>
      <c r="K320" s="10"/>
      <c r="L320" s="10"/>
      <c r="M320" s="10"/>
      <c r="N320" s="10"/>
      <c r="O320" s="10"/>
      <c r="P320" s="10"/>
      <c r="Q320" s="10"/>
    </row>
    <row r="321" spans="2:17" x14ac:dyDescent="0.35">
      <c r="B321" s="10"/>
      <c r="C321" s="10"/>
      <c r="D321" s="10"/>
      <c r="E321" s="10"/>
      <c r="F321" s="10"/>
      <c r="G321" s="10"/>
      <c r="H321" s="12"/>
      <c r="I321" s="10"/>
      <c r="J321" s="10"/>
      <c r="K321" s="10"/>
      <c r="L321" s="10"/>
      <c r="M321" s="10"/>
      <c r="N321" s="10"/>
      <c r="O321" s="10"/>
      <c r="P321" s="10"/>
      <c r="Q321" s="10"/>
    </row>
    <row r="322" spans="2:17" x14ac:dyDescent="0.35">
      <c r="B322" s="10"/>
      <c r="C322" s="10"/>
      <c r="D322" s="10"/>
      <c r="E322" s="10"/>
      <c r="F322" s="10"/>
      <c r="G322" s="10"/>
      <c r="H322" s="12"/>
      <c r="I322" s="10"/>
      <c r="J322" s="10"/>
      <c r="K322" s="10"/>
      <c r="L322" s="10"/>
      <c r="M322" s="10"/>
      <c r="N322" s="10"/>
      <c r="O322" s="10"/>
      <c r="P322" s="10"/>
      <c r="Q322" s="10"/>
    </row>
    <row r="323" spans="2:17" x14ac:dyDescent="0.35">
      <c r="B323" s="10"/>
      <c r="C323" s="10"/>
      <c r="D323" s="10"/>
      <c r="E323" s="10"/>
      <c r="F323" s="10"/>
      <c r="G323" s="10"/>
      <c r="H323" s="12"/>
      <c r="I323" s="10"/>
      <c r="J323" s="10"/>
      <c r="K323" s="10"/>
      <c r="L323" s="10"/>
      <c r="M323" s="10"/>
      <c r="N323" s="10"/>
      <c r="O323" s="10"/>
      <c r="P323" s="10"/>
      <c r="Q323" s="10"/>
    </row>
    <row r="324" spans="2:17" x14ac:dyDescent="0.35">
      <c r="B324" s="10"/>
      <c r="C324" s="10"/>
      <c r="D324" s="10"/>
      <c r="E324" s="10"/>
      <c r="F324" s="10"/>
      <c r="G324" s="10"/>
      <c r="H324" s="12"/>
      <c r="I324" s="10"/>
      <c r="J324" s="10"/>
      <c r="K324" s="10"/>
      <c r="L324" s="10"/>
      <c r="M324" s="10"/>
      <c r="N324" s="10"/>
      <c r="O324" s="10"/>
      <c r="P324" s="10"/>
      <c r="Q324" s="10"/>
    </row>
    <row r="325" spans="2:17" x14ac:dyDescent="0.35">
      <c r="B325" s="10"/>
      <c r="C325" s="10"/>
      <c r="D325" s="10"/>
      <c r="E325" s="10"/>
      <c r="F325" s="10"/>
      <c r="G325" s="10"/>
      <c r="H325" s="12"/>
      <c r="I325" s="10"/>
      <c r="J325" s="10"/>
      <c r="K325" s="10"/>
      <c r="L325" s="10"/>
      <c r="M325" s="10"/>
      <c r="N325" s="10"/>
      <c r="O325" s="10"/>
      <c r="P325" s="10"/>
      <c r="Q325" s="10"/>
    </row>
    <row r="326" spans="2:17" x14ac:dyDescent="0.35">
      <c r="B326" s="10"/>
      <c r="C326" s="10"/>
      <c r="D326" s="10"/>
      <c r="E326" s="10"/>
      <c r="F326" s="10"/>
      <c r="G326" s="10"/>
      <c r="H326" s="12"/>
      <c r="I326" s="10"/>
      <c r="J326" s="10"/>
      <c r="K326" s="10"/>
      <c r="L326" s="10"/>
      <c r="M326" s="10"/>
      <c r="N326" s="10"/>
      <c r="O326" s="10"/>
      <c r="P326" s="10"/>
      <c r="Q326" s="10"/>
    </row>
    <row r="327" spans="2:17" x14ac:dyDescent="0.35">
      <c r="B327" s="10"/>
      <c r="C327" s="10"/>
      <c r="D327" s="10"/>
      <c r="E327" s="10"/>
      <c r="F327" s="10"/>
      <c r="G327" s="10"/>
      <c r="H327" s="12"/>
      <c r="I327" s="10"/>
      <c r="J327" s="10"/>
      <c r="K327" s="10"/>
      <c r="L327" s="10"/>
      <c r="M327" s="10"/>
      <c r="N327" s="10"/>
      <c r="O327" s="10"/>
      <c r="P327" s="10"/>
      <c r="Q327" s="10"/>
    </row>
    <row r="328" spans="2:17" x14ac:dyDescent="0.35">
      <c r="B328" s="10"/>
      <c r="C328" s="10"/>
      <c r="D328" s="10"/>
      <c r="E328" s="10"/>
      <c r="F328" s="10"/>
      <c r="G328" s="10"/>
      <c r="H328" s="12"/>
      <c r="I328" s="10"/>
      <c r="J328" s="10"/>
      <c r="K328" s="10"/>
      <c r="L328" s="10"/>
      <c r="M328" s="10"/>
      <c r="N328" s="10"/>
      <c r="O328" s="10"/>
      <c r="P328" s="10"/>
      <c r="Q328" s="10"/>
    </row>
    <row r="329" spans="2:17" x14ac:dyDescent="0.35">
      <c r="B329" s="10"/>
      <c r="C329" s="10"/>
      <c r="D329" s="10"/>
      <c r="E329" s="10"/>
      <c r="F329" s="10"/>
      <c r="G329" s="10"/>
      <c r="H329" s="12"/>
      <c r="I329" s="10"/>
      <c r="J329" s="10"/>
      <c r="K329" s="10"/>
      <c r="L329" s="10"/>
      <c r="M329" s="10"/>
      <c r="N329" s="10"/>
      <c r="O329" s="10"/>
      <c r="P329" s="10"/>
      <c r="Q329" s="10"/>
    </row>
    <row r="330" spans="2:17" x14ac:dyDescent="0.35">
      <c r="B330" s="10"/>
      <c r="C330" s="10"/>
      <c r="D330" s="10"/>
      <c r="E330" s="10"/>
      <c r="F330" s="10"/>
      <c r="G330" s="10"/>
      <c r="H330" s="12"/>
      <c r="I330" s="10"/>
      <c r="J330" s="10"/>
      <c r="K330" s="10"/>
      <c r="L330" s="10"/>
      <c r="M330" s="10"/>
      <c r="N330" s="10"/>
      <c r="O330" s="10"/>
      <c r="P330" s="10"/>
      <c r="Q330" s="10"/>
    </row>
    <row r="331" spans="2:17" x14ac:dyDescent="0.35">
      <c r="B331" s="10"/>
      <c r="C331" s="10"/>
      <c r="D331" s="10"/>
      <c r="E331" s="10"/>
      <c r="F331" s="10"/>
      <c r="G331" s="10"/>
      <c r="H331" s="12"/>
      <c r="I331" s="10"/>
      <c r="J331" s="10"/>
      <c r="K331" s="10"/>
      <c r="L331" s="10"/>
      <c r="M331" s="10"/>
      <c r="N331" s="10"/>
      <c r="O331" s="10"/>
      <c r="P331" s="10"/>
      <c r="Q331" s="10"/>
    </row>
    <row r="332" spans="2:17" x14ac:dyDescent="0.35">
      <c r="B332" s="10"/>
      <c r="C332" s="10"/>
      <c r="D332" s="10"/>
      <c r="E332" s="10"/>
      <c r="F332" s="10"/>
      <c r="G332" s="10"/>
      <c r="H332" s="12"/>
      <c r="I332" s="10"/>
      <c r="J332" s="10"/>
      <c r="K332" s="10"/>
      <c r="L332" s="10"/>
      <c r="M332" s="10"/>
      <c r="N332" s="10"/>
      <c r="O332" s="10"/>
      <c r="P332" s="10"/>
      <c r="Q332" s="10"/>
    </row>
    <row r="333" spans="2:17" x14ac:dyDescent="0.35">
      <c r="B333" s="10"/>
      <c r="C333" s="10"/>
      <c r="D333" s="10"/>
      <c r="E333" s="10"/>
      <c r="F333" s="10"/>
      <c r="G333" s="10"/>
      <c r="H333" s="12"/>
      <c r="I333" s="10"/>
      <c r="J333" s="10"/>
      <c r="K333" s="10"/>
      <c r="L333" s="10"/>
      <c r="M333" s="10"/>
      <c r="N333" s="10"/>
      <c r="O333" s="10"/>
      <c r="P333" s="10"/>
      <c r="Q333" s="10"/>
    </row>
    <row r="334" spans="2:17" x14ac:dyDescent="0.35">
      <c r="B334" s="10"/>
      <c r="C334" s="10"/>
      <c r="D334" s="10"/>
      <c r="E334" s="10"/>
      <c r="F334" s="10"/>
      <c r="G334" s="10"/>
      <c r="H334" s="12"/>
      <c r="I334" s="10"/>
      <c r="J334" s="10"/>
      <c r="K334" s="10"/>
      <c r="L334" s="10"/>
      <c r="M334" s="10"/>
      <c r="N334" s="10"/>
      <c r="O334" s="10"/>
      <c r="P334" s="10"/>
      <c r="Q334" s="10"/>
    </row>
    <row r="335" spans="2:17" x14ac:dyDescent="0.35">
      <c r="B335" s="10"/>
      <c r="C335" s="10"/>
      <c r="D335" s="10"/>
      <c r="E335" s="10"/>
      <c r="F335" s="10"/>
      <c r="G335" s="10"/>
      <c r="H335" s="12"/>
      <c r="I335" s="10"/>
      <c r="J335" s="10"/>
      <c r="K335" s="10"/>
      <c r="L335" s="10"/>
      <c r="M335" s="10"/>
      <c r="N335" s="10"/>
      <c r="O335" s="10"/>
      <c r="P335" s="10"/>
      <c r="Q335" s="10"/>
    </row>
    <row r="336" spans="2:17" x14ac:dyDescent="0.35">
      <c r="B336" s="10"/>
      <c r="C336" s="10"/>
      <c r="D336" s="10"/>
      <c r="E336" s="10"/>
      <c r="F336" s="10"/>
      <c r="G336" s="10"/>
      <c r="H336" s="12"/>
      <c r="I336" s="10"/>
      <c r="J336" s="10"/>
      <c r="K336" s="10"/>
      <c r="L336" s="10"/>
      <c r="M336" s="10"/>
      <c r="N336" s="10"/>
      <c r="O336" s="10"/>
      <c r="P336" s="10"/>
      <c r="Q336" s="10"/>
    </row>
    <row r="337" spans="2:17" x14ac:dyDescent="0.35">
      <c r="B337" s="10"/>
      <c r="C337" s="10"/>
      <c r="D337" s="10"/>
      <c r="E337" s="10"/>
      <c r="F337" s="10"/>
      <c r="G337" s="10"/>
      <c r="H337" s="12"/>
      <c r="I337" s="10"/>
      <c r="J337" s="10"/>
      <c r="K337" s="10"/>
      <c r="L337" s="10"/>
      <c r="M337" s="10"/>
      <c r="N337" s="10"/>
      <c r="O337" s="10"/>
      <c r="P337" s="10"/>
      <c r="Q337" s="10"/>
    </row>
    <row r="338" spans="2:17" x14ac:dyDescent="0.35">
      <c r="B338" s="10"/>
      <c r="C338" s="10"/>
      <c r="D338" s="10"/>
      <c r="E338" s="10"/>
      <c r="F338" s="10"/>
      <c r="G338" s="10"/>
      <c r="H338" s="12"/>
      <c r="I338" s="10"/>
      <c r="J338" s="10"/>
      <c r="K338" s="10"/>
      <c r="L338" s="10"/>
      <c r="M338" s="10"/>
      <c r="N338" s="10"/>
      <c r="O338" s="10"/>
      <c r="P338" s="10"/>
      <c r="Q338" s="10"/>
    </row>
    <row r="339" spans="2:17" x14ac:dyDescent="0.35">
      <c r="B339" s="10"/>
      <c r="C339" s="10"/>
      <c r="D339" s="10"/>
      <c r="E339" s="10"/>
      <c r="F339" s="10"/>
      <c r="G339" s="10"/>
      <c r="H339" s="12"/>
      <c r="I339" s="10"/>
      <c r="J339" s="10"/>
      <c r="K339" s="10"/>
      <c r="L339" s="10"/>
      <c r="M339" s="10"/>
      <c r="N339" s="10"/>
      <c r="O339" s="10"/>
      <c r="P339" s="10"/>
      <c r="Q339" s="10"/>
    </row>
    <row r="340" spans="2:17" x14ac:dyDescent="0.35">
      <c r="B340" s="10"/>
      <c r="C340" s="10"/>
      <c r="D340" s="10"/>
      <c r="E340" s="10"/>
      <c r="F340" s="10"/>
      <c r="G340" s="10"/>
      <c r="H340" s="12"/>
      <c r="I340" s="10"/>
      <c r="J340" s="10"/>
      <c r="K340" s="10"/>
      <c r="L340" s="10"/>
      <c r="M340" s="10"/>
      <c r="N340" s="10"/>
      <c r="O340" s="10"/>
      <c r="P340" s="10"/>
      <c r="Q340" s="10"/>
    </row>
    <row r="341" spans="2:17" x14ac:dyDescent="0.35">
      <c r="B341" s="10"/>
      <c r="C341" s="10"/>
      <c r="D341" s="10"/>
      <c r="E341" s="10"/>
      <c r="F341" s="10"/>
      <c r="G341" s="10"/>
      <c r="H341" s="12"/>
      <c r="I341" s="10"/>
      <c r="J341" s="10"/>
      <c r="K341" s="10"/>
      <c r="L341" s="10"/>
      <c r="M341" s="10"/>
      <c r="N341" s="10"/>
      <c r="O341" s="10"/>
      <c r="P341" s="10"/>
      <c r="Q341" s="10"/>
    </row>
    <row r="342" spans="2:17" x14ac:dyDescent="0.35">
      <c r="B342" s="10"/>
      <c r="C342" s="10"/>
      <c r="D342" s="10"/>
      <c r="E342" s="10"/>
      <c r="F342" s="10"/>
      <c r="G342" s="10"/>
      <c r="H342" s="12"/>
      <c r="I342" s="10"/>
      <c r="J342" s="10"/>
      <c r="K342" s="10"/>
      <c r="L342" s="10"/>
      <c r="M342" s="10"/>
      <c r="N342" s="10"/>
      <c r="O342" s="10"/>
      <c r="P342" s="10"/>
      <c r="Q342" s="10"/>
    </row>
    <row r="343" spans="2:17" x14ac:dyDescent="0.35">
      <c r="B343" s="10"/>
      <c r="C343" s="10"/>
      <c r="D343" s="10"/>
      <c r="E343" s="10"/>
      <c r="F343" s="10"/>
      <c r="G343" s="10"/>
      <c r="H343" s="12"/>
      <c r="I343" s="10"/>
      <c r="J343" s="10"/>
      <c r="K343" s="10"/>
      <c r="L343" s="10"/>
      <c r="M343" s="10"/>
      <c r="N343" s="10"/>
      <c r="O343" s="10"/>
      <c r="P343" s="10"/>
      <c r="Q343" s="10"/>
    </row>
    <row r="344" spans="2:17" x14ac:dyDescent="0.35">
      <c r="B344" s="10"/>
      <c r="C344" s="10"/>
      <c r="D344" s="10"/>
      <c r="E344" s="10"/>
      <c r="F344" s="10"/>
      <c r="G344" s="10"/>
      <c r="H344" s="12"/>
      <c r="I344" s="10"/>
      <c r="J344" s="10"/>
      <c r="K344" s="10"/>
      <c r="L344" s="10"/>
      <c r="M344" s="10"/>
      <c r="N344" s="10"/>
      <c r="O344" s="10"/>
      <c r="P344" s="10"/>
      <c r="Q344" s="10"/>
    </row>
    <row r="345" spans="2:17" x14ac:dyDescent="0.35">
      <c r="B345" s="10"/>
      <c r="C345" s="10"/>
      <c r="D345" s="10"/>
      <c r="E345" s="10"/>
      <c r="F345" s="10"/>
      <c r="G345" s="10"/>
      <c r="H345" s="12"/>
      <c r="I345" s="10"/>
      <c r="J345" s="10"/>
      <c r="K345" s="10"/>
      <c r="L345" s="10"/>
      <c r="M345" s="10"/>
      <c r="N345" s="10"/>
      <c r="O345" s="10"/>
      <c r="P345" s="10"/>
      <c r="Q345" s="10"/>
    </row>
    <row r="346" spans="2:17" x14ac:dyDescent="0.35">
      <c r="B346" s="10"/>
      <c r="C346" s="10"/>
      <c r="D346" s="10"/>
      <c r="E346" s="10"/>
      <c r="F346" s="10"/>
      <c r="G346" s="10"/>
      <c r="H346" s="12"/>
      <c r="I346" s="10"/>
      <c r="J346" s="10"/>
      <c r="K346" s="10"/>
      <c r="L346" s="10"/>
      <c r="M346" s="10"/>
      <c r="N346" s="10"/>
      <c r="O346" s="10"/>
      <c r="P346" s="10"/>
      <c r="Q346" s="10"/>
    </row>
    <row r="347" spans="2:17" x14ac:dyDescent="0.35">
      <c r="B347" s="10"/>
      <c r="C347" s="10"/>
      <c r="D347" s="10"/>
      <c r="E347" s="10"/>
      <c r="F347" s="10"/>
      <c r="G347" s="10"/>
      <c r="H347" s="12"/>
      <c r="I347" s="10"/>
      <c r="J347" s="10"/>
      <c r="K347" s="10"/>
      <c r="L347" s="10"/>
      <c r="M347" s="10"/>
      <c r="N347" s="10"/>
      <c r="O347" s="10"/>
      <c r="P347" s="10"/>
      <c r="Q347" s="10"/>
    </row>
    <row r="348" spans="2:17" x14ac:dyDescent="0.35">
      <c r="B348" s="10"/>
      <c r="C348" s="10"/>
      <c r="D348" s="10"/>
      <c r="E348" s="10"/>
      <c r="F348" s="10"/>
      <c r="G348" s="10"/>
      <c r="H348" s="12"/>
      <c r="I348" s="10"/>
      <c r="J348" s="10"/>
      <c r="K348" s="10"/>
      <c r="L348" s="10"/>
      <c r="M348" s="10"/>
      <c r="N348" s="10"/>
      <c r="O348" s="10"/>
      <c r="P348" s="10"/>
      <c r="Q348" s="10"/>
    </row>
    <row r="349" spans="2:17" x14ac:dyDescent="0.35">
      <c r="B349" s="10"/>
      <c r="C349" s="10"/>
      <c r="D349" s="10"/>
      <c r="E349" s="10"/>
      <c r="F349" s="10"/>
      <c r="G349" s="10"/>
      <c r="H349" s="12"/>
      <c r="I349" s="10"/>
      <c r="J349" s="10"/>
      <c r="K349" s="10"/>
      <c r="L349" s="10"/>
      <c r="M349" s="10"/>
      <c r="N349" s="10"/>
      <c r="O349" s="10"/>
      <c r="P349" s="10"/>
      <c r="Q349" s="10"/>
    </row>
    <row r="350" spans="2:17" x14ac:dyDescent="0.35">
      <c r="B350" s="10"/>
      <c r="C350" s="10"/>
      <c r="D350" s="10"/>
      <c r="E350" s="10"/>
      <c r="F350" s="10"/>
      <c r="G350" s="10"/>
      <c r="H350" s="12"/>
      <c r="I350" s="10"/>
      <c r="J350" s="10"/>
      <c r="K350" s="10"/>
      <c r="L350" s="10"/>
      <c r="M350" s="10"/>
      <c r="N350" s="10"/>
      <c r="O350" s="10"/>
      <c r="P350" s="10"/>
      <c r="Q350" s="10"/>
    </row>
    <row r="351" spans="2:17" x14ac:dyDescent="0.35">
      <c r="B351" s="10"/>
      <c r="C351" s="10"/>
      <c r="D351" s="10"/>
      <c r="E351" s="10"/>
      <c r="F351" s="10"/>
      <c r="G351" s="10"/>
      <c r="H351" s="12"/>
      <c r="I351" s="10"/>
      <c r="J351" s="10"/>
      <c r="K351" s="10"/>
      <c r="L351" s="10"/>
      <c r="M351" s="10"/>
      <c r="N351" s="10"/>
      <c r="O351" s="10"/>
      <c r="P351" s="10"/>
      <c r="Q351" s="10"/>
    </row>
    <row r="352" spans="2:17" x14ac:dyDescent="0.35">
      <c r="B352" s="10"/>
      <c r="C352" s="10"/>
      <c r="D352" s="10"/>
      <c r="E352" s="10"/>
      <c r="F352" s="10"/>
      <c r="G352" s="10"/>
      <c r="H352" s="12"/>
      <c r="I352" s="10"/>
      <c r="J352" s="10"/>
      <c r="K352" s="10"/>
      <c r="L352" s="10"/>
      <c r="M352" s="10"/>
      <c r="N352" s="10"/>
      <c r="O352" s="10"/>
      <c r="P352" s="10"/>
      <c r="Q352" s="10"/>
    </row>
    <row r="353" spans="2:17" x14ac:dyDescent="0.35">
      <c r="B353" s="10"/>
      <c r="C353" s="10"/>
      <c r="D353" s="10"/>
      <c r="E353" s="10"/>
      <c r="F353" s="10"/>
      <c r="G353" s="10"/>
      <c r="H353" s="12"/>
      <c r="I353" s="10"/>
      <c r="J353" s="10"/>
      <c r="K353" s="10"/>
      <c r="L353" s="10"/>
      <c r="M353" s="10"/>
      <c r="N353" s="10"/>
      <c r="O353" s="10"/>
      <c r="P353" s="10"/>
      <c r="Q353" s="10"/>
    </row>
    <row r="354" spans="2:17" x14ac:dyDescent="0.35">
      <c r="B354" s="10"/>
      <c r="C354" s="10"/>
      <c r="D354" s="10"/>
      <c r="E354" s="10"/>
      <c r="F354" s="10"/>
      <c r="G354" s="10"/>
      <c r="H354" s="12"/>
      <c r="I354" s="10"/>
      <c r="J354" s="10"/>
      <c r="K354" s="10"/>
      <c r="L354" s="10"/>
      <c r="M354" s="10"/>
      <c r="N354" s="10"/>
      <c r="O354" s="10"/>
      <c r="P354" s="10"/>
      <c r="Q354" s="10"/>
    </row>
    <row r="355" spans="2:17" x14ac:dyDescent="0.35">
      <c r="B355" s="10"/>
      <c r="C355" s="10"/>
      <c r="D355" s="10"/>
      <c r="E355" s="10"/>
      <c r="F355" s="10"/>
      <c r="G355" s="10"/>
      <c r="H355" s="12"/>
      <c r="I355" s="10"/>
      <c r="J355" s="10"/>
      <c r="K355" s="10"/>
      <c r="L355" s="10"/>
      <c r="M355" s="10"/>
      <c r="N355" s="10"/>
      <c r="O355" s="10"/>
      <c r="P355" s="10"/>
      <c r="Q355" s="10"/>
    </row>
    <row r="356" spans="2:17" x14ac:dyDescent="0.35">
      <c r="B356" s="10"/>
      <c r="C356" s="10"/>
      <c r="D356" s="10"/>
      <c r="E356" s="10"/>
      <c r="F356" s="10"/>
      <c r="G356" s="10"/>
      <c r="H356" s="12"/>
      <c r="I356" s="10"/>
      <c r="J356" s="10"/>
      <c r="K356" s="10"/>
      <c r="L356" s="10"/>
      <c r="M356" s="10"/>
      <c r="N356" s="10"/>
      <c r="O356" s="10"/>
      <c r="P356" s="10"/>
      <c r="Q356" s="10"/>
    </row>
    <row r="357" spans="2:17" x14ac:dyDescent="0.35">
      <c r="B357" s="10"/>
      <c r="C357" s="10"/>
      <c r="D357" s="10"/>
      <c r="E357" s="10"/>
      <c r="F357" s="10"/>
      <c r="G357" s="10"/>
      <c r="H357" s="12"/>
      <c r="I357" s="10"/>
      <c r="J357" s="10"/>
      <c r="K357" s="10"/>
      <c r="L357" s="10"/>
      <c r="M357" s="10"/>
      <c r="N357" s="10"/>
      <c r="O357" s="10"/>
      <c r="P357" s="10"/>
      <c r="Q357" s="10"/>
    </row>
    <row r="358" spans="2:17" x14ac:dyDescent="0.35">
      <c r="B358" s="10"/>
      <c r="C358" s="10"/>
      <c r="D358" s="10"/>
      <c r="E358" s="10"/>
      <c r="F358" s="10"/>
      <c r="G358" s="10"/>
      <c r="H358" s="12"/>
      <c r="I358" s="10"/>
      <c r="J358" s="10"/>
      <c r="K358" s="10"/>
      <c r="L358" s="10"/>
      <c r="M358" s="10"/>
      <c r="N358" s="10"/>
      <c r="O358" s="10"/>
      <c r="P358" s="10"/>
      <c r="Q358" s="10"/>
    </row>
    <row r="359" spans="2:17" x14ac:dyDescent="0.35">
      <c r="B359" s="10"/>
      <c r="C359" s="10"/>
      <c r="D359" s="10"/>
      <c r="E359" s="10"/>
      <c r="F359" s="10"/>
      <c r="G359" s="10"/>
      <c r="H359" s="12"/>
      <c r="I359" s="10"/>
      <c r="J359" s="10"/>
      <c r="K359" s="10"/>
      <c r="L359" s="10"/>
      <c r="M359" s="10"/>
      <c r="N359" s="10"/>
      <c r="O359" s="10"/>
      <c r="P359" s="10"/>
      <c r="Q359" s="10"/>
    </row>
    <row r="360" spans="2:17" x14ac:dyDescent="0.35">
      <c r="B360" s="10"/>
      <c r="C360" s="10"/>
      <c r="D360" s="10"/>
      <c r="E360" s="10"/>
      <c r="F360" s="10"/>
      <c r="G360" s="10"/>
      <c r="H360" s="12"/>
      <c r="I360" s="10"/>
      <c r="J360" s="10"/>
      <c r="K360" s="10"/>
      <c r="L360" s="10"/>
      <c r="M360" s="10"/>
      <c r="N360" s="10"/>
      <c r="O360" s="10"/>
      <c r="P360" s="10"/>
      <c r="Q360" s="10"/>
    </row>
    <row r="361" spans="2:17" x14ac:dyDescent="0.35">
      <c r="B361" s="10"/>
      <c r="C361" s="10"/>
      <c r="D361" s="10"/>
      <c r="E361" s="10"/>
      <c r="F361" s="10"/>
      <c r="G361" s="10"/>
      <c r="H361" s="12"/>
      <c r="I361" s="10"/>
      <c r="J361" s="10"/>
      <c r="K361" s="10"/>
      <c r="L361" s="10"/>
      <c r="M361" s="10"/>
      <c r="N361" s="10"/>
      <c r="O361" s="10"/>
      <c r="P361" s="10"/>
      <c r="Q361" s="10"/>
    </row>
    <row r="362" spans="2:17" x14ac:dyDescent="0.35">
      <c r="B362" s="10"/>
      <c r="C362" s="10"/>
      <c r="D362" s="10"/>
      <c r="E362" s="10"/>
      <c r="F362" s="10"/>
      <c r="G362" s="10"/>
      <c r="H362" s="12"/>
      <c r="I362" s="10"/>
      <c r="J362" s="10"/>
      <c r="K362" s="10"/>
      <c r="L362" s="10"/>
      <c r="M362" s="10"/>
      <c r="N362" s="10"/>
      <c r="O362" s="10"/>
      <c r="P362" s="10"/>
      <c r="Q362" s="10"/>
    </row>
    <row r="363" spans="2:17" x14ac:dyDescent="0.35">
      <c r="B363" s="10"/>
      <c r="C363" s="10"/>
      <c r="D363" s="10"/>
      <c r="E363" s="10"/>
      <c r="F363" s="10"/>
      <c r="G363" s="10"/>
      <c r="H363" s="12"/>
      <c r="I363" s="10"/>
      <c r="J363" s="10"/>
      <c r="K363" s="10"/>
      <c r="L363" s="10"/>
      <c r="M363" s="10"/>
      <c r="N363" s="10"/>
      <c r="O363" s="10"/>
      <c r="P363" s="10"/>
      <c r="Q363" s="10"/>
    </row>
    <row r="364" spans="2:17" x14ac:dyDescent="0.35">
      <c r="B364" s="10"/>
      <c r="C364" s="10"/>
      <c r="D364" s="10"/>
      <c r="E364" s="10"/>
      <c r="F364" s="10"/>
      <c r="G364" s="10"/>
      <c r="H364" s="12"/>
      <c r="I364" s="10"/>
      <c r="J364" s="10"/>
      <c r="K364" s="10"/>
      <c r="L364" s="10"/>
      <c r="M364" s="10"/>
      <c r="N364" s="10"/>
      <c r="O364" s="10"/>
      <c r="P364" s="10"/>
      <c r="Q364" s="10"/>
    </row>
    <row r="365" spans="2:17" x14ac:dyDescent="0.35">
      <c r="B365" s="10"/>
      <c r="C365" s="10"/>
      <c r="D365" s="10"/>
      <c r="E365" s="10"/>
      <c r="F365" s="10"/>
      <c r="G365" s="10"/>
      <c r="H365" s="12"/>
      <c r="I365" s="10"/>
      <c r="J365" s="10"/>
      <c r="K365" s="10"/>
      <c r="L365" s="10"/>
      <c r="M365" s="10"/>
      <c r="N365" s="10"/>
      <c r="O365" s="10"/>
      <c r="P365" s="10"/>
      <c r="Q365" s="10"/>
    </row>
    <row r="366" spans="2:17" x14ac:dyDescent="0.35">
      <c r="B366" s="10"/>
      <c r="C366" s="10"/>
      <c r="D366" s="10"/>
      <c r="E366" s="10"/>
      <c r="F366" s="10"/>
      <c r="G366" s="10"/>
      <c r="H366" s="12"/>
      <c r="I366" s="10"/>
      <c r="J366" s="10"/>
      <c r="K366" s="10"/>
      <c r="L366" s="10"/>
      <c r="M366" s="10"/>
      <c r="N366" s="10"/>
      <c r="O366" s="10"/>
      <c r="P366" s="10"/>
      <c r="Q366" s="10"/>
    </row>
    <row r="367" spans="2:17" x14ac:dyDescent="0.35">
      <c r="B367" s="10"/>
      <c r="C367" s="10"/>
      <c r="D367" s="10"/>
      <c r="E367" s="10"/>
      <c r="F367" s="10"/>
      <c r="G367" s="10"/>
      <c r="H367" s="12"/>
      <c r="I367" s="10"/>
      <c r="J367" s="10"/>
      <c r="K367" s="10"/>
      <c r="L367" s="10"/>
      <c r="M367" s="10"/>
      <c r="N367" s="10"/>
      <c r="O367" s="10"/>
      <c r="P367" s="10"/>
      <c r="Q367" s="10"/>
    </row>
    <row r="368" spans="2:17" x14ac:dyDescent="0.35">
      <c r="B368" s="10"/>
      <c r="C368" s="10"/>
      <c r="D368" s="10"/>
      <c r="E368" s="10"/>
      <c r="F368" s="10"/>
      <c r="G368" s="10"/>
      <c r="H368" s="12"/>
      <c r="I368" s="10"/>
      <c r="J368" s="10"/>
      <c r="K368" s="10"/>
      <c r="L368" s="10"/>
      <c r="M368" s="10"/>
      <c r="N368" s="10"/>
      <c r="O368" s="10"/>
      <c r="P368" s="10"/>
      <c r="Q368" s="10"/>
    </row>
    <row r="369" spans="2:17" x14ac:dyDescent="0.35">
      <c r="B369" s="10"/>
      <c r="C369" s="10"/>
      <c r="D369" s="10"/>
      <c r="E369" s="10"/>
      <c r="F369" s="10"/>
      <c r="G369" s="10"/>
      <c r="H369" s="12"/>
      <c r="I369" s="10"/>
      <c r="J369" s="10"/>
      <c r="K369" s="10"/>
      <c r="L369" s="10"/>
      <c r="M369" s="10"/>
      <c r="N369" s="10"/>
      <c r="O369" s="10"/>
      <c r="P369" s="10"/>
      <c r="Q369" s="10"/>
    </row>
    <row r="370" spans="2:17" x14ac:dyDescent="0.35">
      <c r="B370" s="10"/>
      <c r="C370" s="10"/>
      <c r="D370" s="10"/>
      <c r="E370" s="10"/>
      <c r="F370" s="10"/>
      <c r="G370" s="10"/>
      <c r="H370" s="12"/>
      <c r="I370" s="10"/>
      <c r="J370" s="10"/>
      <c r="K370" s="10"/>
      <c r="L370" s="10"/>
      <c r="M370" s="10"/>
      <c r="N370" s="10"/>
      <c r="O370" s="10"/>
      <c r="P370" s="10"/>
      <c r="Q370" s="10"/>
    </row>
    <row r="371" spans="2:17" x14ac:dyDescent="0.35">
      <c r="B371" s="10"/>
      <c r="C371" s="10"/>
      <c r="D371" s="10"/>
      <c r="E371" s="10"/>
      <c r="F371" s="10"/>
      <c r="G371" s="10"/>
      <c r="H371" s="12"/>
      <c r="I371" s="10"/>
      <c r="J371" s="10"/>
      <c r="K371" s="10"/>
      <c r="L371" s="10"/>
      <c r="M371" s="10"/>
      <c r="N371" s="10"/>
      <c r="O371" s="10"/>
      <c r="P371" s="10"/>
      <c r="Q371" s="10"/>
    </row>
    <row r="372" spans="2:17" x14ac:dyDescent="0.35">
      <c r="B372" s="10"/>
      <c r="C372" s="10"/>
      <c r="D372" s="10"/>
      <c r="E372" s="10"/>
      <c r="F372" s="10"/>
      <c r="G372" s="10"/>
      <c r="H372" s="12"/>
      <c r="I372" s="10"/>
      <c r="J372" s="10"/>
      <c r="K372" s="10"/>
      <c r="L372" s="10"/>
      <c r="M372" s="10"/>
      <c r="N372" s="10"/>
      <c r="O372" s="10"/>
      <c r="P372" s="10"/>
      <c r="Q372" s="10"/>
    </row>
    <row r="373" spans="2:17" x14ac:dyDescent="0.35">
      <c r="B373" s="10"/>
      <c r="C373" s="10"/>
      <c r="D373" s="10"/>
      <c r="E373" s="10"/>
      <c r="F373" s="10"/>
      <c r="G373" s="10"/>
      <c r="H373" s="12"/>
      <c r="I373" s="10"/>
      <c r="J373" s="10"/>
      <c r="K373" s="10"/>
      <c r="L373" s="10"/>
      <c r="M373" s="10"/>
      <c r="N373" s="10"/>
      <c r="O373" s="10"/>
      <c r="P373" s="10"/>
      <c r="Q373" s="10"/>
    </row>
    <row r="374" spans="2:17" x14ac:dyDescent="0.35">
      <c r="B374" s="10"/>
      <c r="C374" s="10"/>
      <c r="D374" s="10"/>
      <c r="E374" s="10"/>
      <c r="F374" s="10"/>
      <c r="G374" s="10"/>
      <c r="H374" s="12"/>
      <c r="I374" s="10"/>
      <c r="J374" s="10"/>
      <c r="K374" s="10"/>
      <c r="L374" s="10"/>
      <c r="M374" s="10"/>
      <c r="N374" s="10"/>
      <c r="O374" s="10"/>
      <c r="P374" s="10"/>
      <c r="Q374" s="10"/>
    </row>
    <row r="375" spans="2:17" x14ac:dyDescent="0.35">
      <c r="B375" s="10"/>
      <c r="C375" s="10"/>
      <c r="D375" s="10"/>
      <c r="E375" s="10"/>
      <c r="F375" s="10"/>
      <c r="G375" s="10"/>
      <c r="H375" s="12"/>
      <c r="I375" s="10"/>
      <c r="J375" s="10"/>
      <c r="K375" s="10"/>
      <c r="L375" s="10"/>
      <c r="M375" s="10"/>
      <c r="N375" s="10"/>
      <c r="O375" s="10"/>
      <c r="P375" s="10"/>
      <c r="Q375" s="10"/>
    </row>
    <row r="376" spans="2:17" x14ac:dyDescent="0.35">
      <c r="B376" s="10"/>
      <c r="C376" s="10"/>
      <c r="D376" s="10"/>
      <c r="E376" s="10"/>
      <c r="F376" s="10"/>
      <c r="G376" s="10"/>
      <c r="H376" s="12"/>
      <c r="I376" s="10"/>
      <c r="J376" s="10"/>
      <c r="K376" s="10"/>
      <c r="L376" s="10"/>
      <c r="M376" s="10"/>
      <c r="N376" s="10"/>
      <c r="O376" s="10"/>
      <c r="P376" s="10"/>
      <c r="Q376" s="10"/>
    </row>
    <row r="377" spans="2:17" x14ac:dyDescent="0.35">
      <c r="B377" s="10"/>
      <c r="C377" s="10"/>
      <c r="D377" s="10"/>
      <c r="E377" s="10"/>
      <c r="F377" s="10"/>
      <c r="G377" s="10"/>
      <c r="H377" s="12"/>
      <c r="I377" s="10"/>
      <c r="J377" s="10"/>
      <c r="K377" s="10"/>
      <c r="L377" s="10"/>
      <c r="M377" s="10"/>
      <c r="N377" s="10"/>
      <c r="O377" s="10"/>
      <c r="P377" s="10"/>
      <c r="Q377" s="10"/>
    </row>
    <row r="378" spans="2:17" x14ac:dyDescent="0.35">
      <c r="B378" s="10"/>
      <c r="C378" s="10"/>
      <c r="D378" s="10"/>
      <c r="E378" s="10"/>
      <c r="F378" s="10"/>
      <c r="G378" s="10"/>
      <c r="H378" s="12"/>
      <c r="I378" s="10"/>
      <c r="J378" s="10"/>
      <c r="K378" s="10"/>
      <c r="L378" s="10"/>
      <c r="M378" s="10"/>
      <c r="N378" s="10"/>
      <c r="O378" s="10"/>
      <c r="P378" s="10"/>
      <c r="Q378" s="10"/>
    </row>
    <row r="379" spans="2:17" x14ac:dyDescent="0.35">
      <c r="B379" s="10"/>
      <c r="C379" s="10"/>
      <c r="D379" s="10"/>
      <c r="E379" s="10"/>
      <c r="F379" s="10"/>
      <c r="G379" s="10"/>
      <c r="H379" s="12"/>
      <c r="I379" s="10"/>
      <c r="J379" s="10"/>
      <c r="K379" s="10"/>
      <c r="L379" s="10"/>
      <c r="M379" s="10"/>
      <c r="N379" s="10"/>
      <c r="O379" s="10"/>
      <c r="P379" s="10"/>
      <c r="Q379" s="10"/>
    </row>
    <row r="380" spans="2:17" x14ac:dyDescent="0.35">
      <c r="B380" s="10"/>
      <c r="C380" s="10"/>
      <c r="D380" s="10"/>
      <c r="E380" s="10"/>
      <c r="F380" s="10"/>
      <c r="G380" s="10"/>
      <c r="H380" s="12"/>
      <c r="I380" s="10"/>
      <c r="J380" s="10"/>
      <c r="K380" s="10"/>
      <c r="L380" s="10"/>
      <c r="M380" s="10"/>
      <c r="N380" s="10"/>
      <c r="O380" s="10"/>
      <c r="P380" s="10"/>
      <c r="Q380" s="10"/>
    </row>
    <row r="381" spans="2:17" x14ac:dyDescent="0.35">
      <c r="B381" s="10"/>
      <c r="C381" s="10"/>
      <c r="D381" s="10"/>
      <c r="E381" s="10"/>
      <c r="F381" s="10"/>
      <c r="G381" s="10"/>
      <c r="H381" s="12"/>
      <c r="I381" s="10"/>
      <c r="J381" s="10"/>
      <c r="K381" s="10"/>
      <c r="L381" s="10"/>
      <c r="M381" s="10"/>
      <c r="N381" s="10"/>
      <c r="O381" s="10"/>
      <c r="P381" s="10"/>
      <c r="Q381" s="10"/>
    </row>
    <row r="382" spans="2:17" x14ac:dyDescent="0.35">
      <c r="B382" s="10"/>
      <c r="C382" s="10"/>
      <c r="D382" s="10"/>
      <c r="E382" s="10"/>
      <c r="F382" s="10"/>
      <c r="G382" s="10"/>
      <c r="H382" s="12"/>
      <c r="I382" s="10"/>
      <c r="J382" s="10"/>
      <c r="K382" s="10"/>
      <c r="L382" s="10"/>
      <c r="M382" s="10"/>
      <c r="N382" s="10"/>
      <c r="O382" s="10"/>
      <c r="P382" s="10"/>
      <c r="Q382" s="10"/>
    </row>
    <row r="383" spans="2:17" x14ac:dyDescent="0.35">
      <c r="B383" s="10"/>
      <c r="C383" s="10"/>
      <c r="D383" s="10"/>
      <c r="E383" s="10"/>
      <c r="F383" s="10"/>
      <c r="G383" s="10"/>
      <c r="H383" s="12"/>
      <c r="I383" s="10"/>
      <c r="J383" s="10"/>
      <c r="K383" s="10"/>
      <c r="L383" s="10"/>
      <c r="M383" s="10"/>
      <c r="N383" s="10"/>
      <c r="O383" s="10"/>
      <c r="P383" s="10"/>
      <c r="Q383" s="10"/>
    </row>
    <row r="384" spans="2:17" x14ac:dyDescent="0.35">
      <c r="B384" s="10"/>
      <c r="C384" s="10"/>
      <c r="D384" s="10"/>
      <c r="E384" s="10"/>
      <c r="F384" s="10"/>
      <c r="G384" s="10"/>
      <c r="H384" s="12"/>
      <c r="I384" s="10"/>
      <c r="J384" s="10"/>
      <c r="K384" s="10"/>
      <c r="L384" s="10"/>
      <c r="M384" s="10"/>
      <c r="N384" s="10"/>
      <c r="O384" s="10"/>
      <c r="P384" s="10"/>
      <c r="Q384" s="10"/>
    </row>
    <row r="385" spans="2:17" x14ac:dyDescent="0.35">
      <c r="B385" s="10"/>
      <c r="C385" s="10"/>
      <c r="D385" s="10"/>
      <c r="E385" s="10"/>
      <c r="F385" s="10"/>
      <c r="G385" s="10"/>
      <c r="H385" s="12"/>
      <c r="I385" s="10"/>
      <c r="J385" s="10"/>
      <c r="K385" s="10"/>
      <c r="L385" s="10"/>
      <c r="M385" s="10"/>
      <c r="N385" s="10"/>
      <c r="O385" s="10"/>
      <c r="P385" s="10"/>
      <c r="Q385" s="10"/>
    </row>
    <row r="386" spans="2:17" x14ac:dyDescent="0.35">
      <c r="B386" s="10"/>
      <c r="C386" s="10"/>
      <c r="D386" s="10"/>
      <c r="E386" s="10"/>
      <c r="F386" s="10"/>
      <c r="G386" s="10"/>
      <c r="H386" s="12"/>
      <c r="I386" s="10"/>
      <c r="J386" s="10"/>
      <c r="K386" s="10"/>
      <c r="L386" s="10"/>
      <c r="M386" s="10"/>
      <c r="N386" s="10"/>
      <c r="O386" s="10"/>
      <c r="P386" s="10"/>
      <c r="Q386" s="10"/>
    </row>
    <row r="387" spans="2:17" x14ac:dyDescent="0.35">
      <c r="B387" s="10"/>
      <c r="C387" s="10"/>
      <c r="D387" s="10"/>
      <c r="E387" s="10"/>
      <c r="F387" s="10"/>
      <c r="G387" s="10"/>
      <c r="H387" s="12"/>
      <c r="I387" s="10"/>
      <c r="J387" s="10"/>
      <c r="K387" s="10"/>
      <c r="L387" s="10"/>
      <c r="M387" s="10"/>
      <c r="N387" s="10"/>
      <c r="O387" s="10"/>
      <c r="P387" s="10"/>
      <c r="Q387" s="10"/>
    </row>
    <row r="388" spans="2:17" x14ac:dyDescent="0.35">
      <c r="B388" s="10"/>
      <c r="C388" s="10"/>
      <c r="D388" s="10"/>
      <c r="E388" s="10"/>
      <c r="F388" s="10"/>
      <c r="G388" s="10"/>
      <c r="H388" s="12"/>
      <c r="I388" s="10"/>
      <c r="J388" s="10"/>
      <c r="K388" s="10"/>
      <c r="L388" s="10"/>
      <c r="M388" s="10"/>
      <c r="N388" s="10"/>
      <c r="O388" s="10"/>
      <c r="P388" s="10"/>
      <c r="Q388" s="10"/>
    </row>
    <row r="389" spans="2:17" x14ac:dyDescent="0.35">
      <c r="B389" s="10"/>
      <c r="C389" s="10"/>
      <c r="D389" s="10"/>
      <c r="E389" s="10"/>
      <c r="F389" s="10"/>
      <c r="G389" s="10"/>
      <c r="H389" s="12"/>
      <c r="I389" s="10"/>
      <c r="J389" s="10"/>
      <c r="K389" s="10"/>
      <c r="L389" s="10"/>
      <c r="M389" s="10"/>
      <c r="N389" s="10"/>
      <c r="O389" s="10"/>
      <c r="P389" s="10"/>
      <c r="Q389" s="10"/>
    </row>
    <row r="390" spans="2:17" x14ac:dyDescent="0.35">
      <c r="B390" s="10"/>
      <c r="C390" s="10"/>
      <c r="D390" s="10"/>
      <c r="E390" s="10"/>
      <c r="F390" s="10"/>
      <c r="G390" s="10"/>
      <c r="H390" s="12"/>
      <c r="I390" s="10"/>
      <c r="J390" s="10"/>
      <c r="K390" s="10"/>
      <c r="L390" s="10"/>
      <c r="M390" s="10"/>
      <c r="N390" s="10"/>
      <c r="O390" s="10"/>
      <c r="P390" s="10"/>
      <c r="Q390" s="10"/>
    </row>
    <row r="391" spans="2:17" x14ac:dyDescent="0.35">
      <c r="B391" s="10"/>
      <c r="C391" s="10"/>
      <c r="D391" s="10"/>
      <c r="E391" s="10"/>
      <c r="F391" s="10"/>
      <c r="G391" s="10"/>
      <c r="H391" s="12"/>
      <c r="I391" s="10"/>
      <c r="J391" s="10"/>
      <c r="K391" s="10"/>
      <c r="L391" s="10"/>
      <c r="M391" s="10"/>
      <c r="N391" s="10"/>
      <c r="O391" s="10"/>
      <c r="P391" s="10"/>
      <c r="Q391" s="10"/>
    </row>
    <row r="392" spans="2:17" x14ac:dyDescent="0.35">
      <c r="B392" s="10"/>
      <c r="C392" s="10"/>
      <c r="D392" s="10"/>
      <c r="E392" s="10"/>
      <c r="F392" s="10"/>
      <c r="G392" s="10"/>
      <c r="H392" s="12"/>
      <c r="I392" s="10"/>
      <c r="J392" s="10"/>
      <c r="K392" s="10"/>
      <c r="L392" s="10"/>
      <c r="M392" s="10"/>
      <c r="N392" s="10"/>
      <c r="O392" s="10"/>
      <c r="P392" s="10"/>
      <c r="Q392" s="10"/>
    </row>
    <row r="393" spans="2:17" x14ac:dyDescent="0.35">
      <c r="B393" s="10"/>
      <c r="C393" s="10"/>
      <c r="D393" s="10"/>
      <c r="E393" s="10"/>
      <c r="F393" s="10"/>
      <c r="G393" s="10"/>
      <c r="H393" s="12"/>
      <c r="I393" s="10"/>
      <c r="J393" s="10"/>
      <c r="K393" s="10"/>
      <c r="L393" s="10"/>
      <c r="M393" s="10"/>
      <c r="N393" s="10"/>
      <c r="O393" s="10"/>
      <c r="P393" s="10"/>
      <c r="Q393" s="10"/>
    </row>
    <row r="394" spans="2:17" x14ac:dyDescent="0.35">
      <c r="B394" s="10"/>
      <c r="C394" s="10"/>
      <c r="D394" s="10"/>
      <c r="E394" s="10"/>
      <c r="F394" s="10"/>
      <c r="G394" s="10"/>
      <c r="H394" s="12"/>
      <c r="I394" s="10"/>
      <c r="J394" s="10"/>
      <c r="K394" s="10"/>
      <c r="L394" s="10"/>
      <c r="M394" s="10"/>
      <c r="N394" s="10"/>
      <c r="O394" s="10"/>
      <c r="P394" s="10"/>
      <c r="Q394" s="10"/>
    </row>
    <row r="395" spans="2:17" x14ac:dyDescent="0.35">
      <c r="B395" s="10"/>
      <c r="C395" s="10"/>
      <c r="D395" s="10"/>
      <c r="E395" s="10"/>
      <c r="F395" s="10"/>
      <c r="G395" s="10"/>
      <c r="H395" s="12"/>
      <c r="I395" s="10"/>
      <c r="J395" s="10"/>
      <c r="K395" s="10"/>
      <c r="L395" s="10"/>
      <c r="M395" s="10"/>
      <c r="N395" s="10"/>
      <c r="O395" s="10"/>
      <c r="P395" s="10"/>
      <c r="Q395" s="10"/>
    </row>
    <row r="396" spans="2:17" x14ac:dyDescent="0.35">
      <c r="B396" s="10"/>
      <c r="C396" s="10"/>
      <c r="D396" s="10"/>
      <c r="E396" s="10"/>
      <c r="F396" s="10"/>
      <c r="G396" s="10"/>
      <c r="H396" s="12"/>
      <c r="I396" s="10"/>
      <c r="J396" s="10"/>
      <c r="K396" s="10"/>
      <c r="L396" s="10"/>
      <c r="M396" s="10"/>
      <c r="N396" s="10"/>
      <c r="O396" s="10"/>
      <c r="P396" s="10"/>
      <c r="Q396" s="10"/>
    </row>
    <row r="397" spans="2:17" x14ac:dyDescent="0.35">
      <c r="B397" s="10"/>
      <c r="C397" s="10"/>
      <c r="D397" s="10"/>
      <c r="E397" s="10"/>
      <c r="F397" s="10"/>
      <c r="G397" s="10"/>
      <c r="H397" s="12"/>
      <c r="I397" s="10"/>
      <c r="J397" s="10"/>
      <c r="K397" s="10"/>
      <c r="L397" s="10"/>
      <c r="M397" s="10"/>
      <c r="N397" s="10"/>
      <c r="O397" s="10"/>
      <c r="P397" s="10"/>
      <c r="Q397" s="10"/>
    </row>
    <row r="398" spans="2:17" x14ac:dyDescent="0.35">
      <c r="B398" s="10"/>
      <c r="C398" s="10"/>
      <c r="D398" s="10"/>
      <c r="E398" s="10"/>
      <c r="F398" s="10"/>
      <c r="G398" s="10"/>
      <c r="H398" s="12"/>
      <c r="I398" s="10"/>
      <c r="J398" s="10"/>
      <c r="K398" s="10"/>
      <c r="L398" s="10"/>
      <c r="M398" s="10"/>
      <c r="N398" s="10"/>
      <c r="O398" s="10"/>
      <c r="P398" s="10"/>
      <c r="Q398" s="10"/>
    </row>
    <row r="399" spans="2:17" x14ac:dyDescent="0.35">
      <c r="B399" s="10"/>
      <c r="C399" s="10"/>
      <c r="D399" s="10"/>
      <c r="E399" s="10"/>
      <c r="F399" s="10"/>
      <c r="G399" s="10"/>
      <c r="H399" s="12"/>
      <c r="I399" s="10"/>
      <c r="J399" s="10"/>
      <c r="K399" s="10"/>
      <c r="L399" s="10"/>
      <c r="M399" s="10"/>
      <c r="N399" s="10"/>
      <c r="O399" s="10"/>
      <c r="P399" s="10"/>
      <c r="Q399" s="10"/>
    </row>
    <row r="400" spans="2:17" x14ac:dyDescent="0.35">
      <c r="B400" s="10"/>
      <c r="C400" s="10"/>
      <c r="D400" s="10"/>
      <c r="E400" s="10"/>
      <c r="F400" s="10"/>
      <c r="G400" s="10"/>
      <c r="H400" s="12"/>
      <c r="I400" s="10"/>
      <c r="J400" s="10"/>
      <c r="K400" s="10"/>
      <c r="L400" s="10"/>
      <c r="M400" s="10"/>
      <c r="N400" s="10"/>
      <c r="O400" s="10"/>
      <c r="P400" s="10"/>
      <c r="Q400" s="10"/>
    </row>
    <row r="401" spans="2:17" x14ac:dyDescent="0.35">
      <c r="B401" s="10"/>
      <c r="C401" s="10"/>
      <c r="D401" s="10"/>
      <c r="E401" s="10"/>
      <c r="F401" s="10"/>
      <c r="G401" s="10"/>
      <c r="H401" s="12"/>
      <c r="I401" s="10"/>
      <c r="J401" s="10"/>
      <c r="K401" s="10"/>
      <c r="L401" s="10"/>
      <c r="M401" s="10"/>
      <c r="N401" s="10"/>
      <c r="O401" s="10"/>
      <c r="P401" s="10"/>
      <c r="Q401" s="10"/>
    </row>
    <row r="402" spans="2:17" x14ac:dyDescent="0.35">
      <c r="B402" s="10"/>
      <c r="C402" s="10"/>
      <c r="D402" s="10"/>
      <c r="E402" s="10"/>
      <c r="F402" s="10"/>
      <c r="G402" s="10"/>
      <c r="H402" s="12"/>
      <c r="I402" s="10"/>
      <c r="J402" s="10"/>
      <c r="K402" s="10"/>
      <c r="L402" s="10"/>
      <c r="M402" s="10"/>
      <c r="N402" s="10"/>
      <c r="O402" s="10"/>
      <c r="P402" s="10"/>
      <c r="Q402" s="10"/>
    </row>
    <row r="403" spans="2:17" x14ac:dyDescent="0.35">
      <c r="B403" s="10"/>
      <c r="C403" s="10"/>
      <c r="D403" s="10"/>
      <c r="E403" s="10"/>
      <c r="F403" s="10"/>
      <c r="G403" s="10"/>
      <c r="H403" s="12"/>
      <c r="I403" s="10"/>
      <c r="J403" s="10"/>
      <c r="K403" s="10"/>
      <c r="L403" s="10"/>
      <c r="M403" s="10"/>
      <c r="N403" s="10"/>
      <c r="O403" s="10"/>
      <c r="P403" s="10"/>
      <c r="Q403" s="10"/>
    </row>
    <row r="404" spans="2:17" x14ac:dyDescent="0.35">
      <c r="B404" s="10"/>
      <c r="C404" s="10"/>
      <c r="D404" s="10"/>
      <c r="E404" s="10"/>
      <c r="F404" s="10"/>
      <c r="G404" s="10"/>
      <c r="H404" s="12"/>
      <c r="I404" s="10"/>
      <c r="J404" s="10"/>
      <c r="K404" s="10"/>
      <c r="L404" s="10"/>
      <c r="M404" s="10"/>
      <c r="N404" s="10"/>
      <c r="O404" s="10"/>
      <c r="P404" s="10"/>
      <c r="Q404" s="10"/>
    </row>
    <row r="405" spans="2:17" x14ac:dyDescent="0.35">
      <c r="B405" s="10"/>
      <c r="C405" s="10"/>
      <c r="D405" s="10"/>
      <c r="E405" s="10"/>
      <c r="F405" s="10"/>
      <c r="G405" s="10"/>
      <c r="H405" s="12"/>
      <c r="I405" s="10"/>
      <c r="J405" s="10"/>
      <c r="K405" s="10"/>
      <c r="L405" s="10"/>
      <c r="M405" s="10"/>
      <c r="N405" s="10"/>
      <c r="O405" s="10"/>
      <c r="P405" s="10"/>
      <c r="Q405" s="10"/>
    </row>
    <row r="406" spans="2:17" x14ac:dyDescent="0.35">
      <c r="B406" s="10"/>
      <c r="C406" s="10"/>
      <c r="D406" s="10"/>
      <c r="E406" s="10"/>
      <c r="F406" s="10"/>
      <c r="G406" s="10"/>
      <c r="H406" s="12"/>
      <c r="I406" s="10"/>
      <c r="J406" s="10"/>
      <c r="K406" s="10"/>
      <c r="L406" s="10"/>
      <c r="M406" s="10"/>
      <c r="N406" s="10"/>
      <c r="O406" s="10"/>
      <c r="P406" s="10"/>
      <c r="Q406" s="10"/>
    </row>
    <row r="407" spans="2:17" x14ac:dyDescent="0.35">
      <c r="B407" s="10"/>
      <c r="C407" s="10"/>
      <c r="D407" s="10"/>
      <c r="E407" s="10"/>
      <c r="F407" s="10"/>
      <c r="G407" s="10"/>
      <c r="H407" s="12"/>
      <c r="I407" s="10"/>
      <c r="J407" s="10"/>
      <c r="K407" s="10"/>
      <c r="L407" s="10"/>
      <c r="M407" s="10"/>
      <c r="N407" s="10"/>
      <c r="O407" s="10"/>
      <c r="P407" s="10"/>
      <c r="Q407" s="10"/>
    </row>
    <row r="408" spans="2:17" x14ac:dyDescent="0.35">
      <c r="B408" s="10"/>
      <c r="C408" s="10"/>
      <c r="D408" s="10"/>
      <c r="E408" s="10"/>
      <c r="F408" s="10"/>
      <c r="G408" s="10"/>
      <c r="H408" s="12"/>
      <c r="I408" s="10"/>
      <c r="J408" s="10"/>
      <c r="K408" s="10"/>
      <c r="L408" s="10"/>
      <c r="M408" s="10"/>
      <c r="N408" s="10"/>
      <c r="O408" s="10"/>
      <c r="P408" s="10"/>
      <c r="Q408" s="10"/>
    </row>
    <row r="409" spans="2:17" x14ac:dyDescent="0.35">
      <c r="B409" s="10"/>
      <c r="C409" s="10"/>
      <c r="D409" s="10"/>
      <c r="E409" s="10"/>
      <c r="F409" s="10"/>
      <c r="G409" s="10"/>
      <c r="H409" s="12"/>
      <c r="I409" s="10"/>
      <c r="J409" s="10"/>
      <c r="K409" s="10"/>
      <c r="L409" s="10"/>
      <c r="M409" s="10"/>
      <c r="N409" s="10"/>
      <c r="O409" s="10"/>
      <c r="P409" s="10"/>
      <c r="Q409" s="10"/>
    </row>
    <row r="410" spans="2:17" x14ac:dyDescent="0.35">
      <c r="B410" s="10"/>
      <c r="C410" s="10"/>
      <c r="D410" s="10"/>
      <c r="E410" s="10"/>
      <c r="F410" s="10"/>
      <c r="G410" s="10"/>
      <c r="H410" s="12"/>
      <c r="I410" s="10"/>
      <c r="J410" s="10"/>
      <c r="K410" s="10"/>
      <c r="L410" s="10"/>
      <c r="M410" s="10"/>
      <c r="N410" s="10"/>
      <c r="O410" s="10"/>
      <c r="P410" s="10"/>
      <c r="Q410" s="10"/>
    </row>
    <row r="411" spans="2:17" x14ac:dyDescent="0.35">
      <c r="B411" s="10"/>
      <c r="C411" s="10"/>
      <c r="D411" s="10"/>
      <c r="E411" s="10"/>
      <c r="F411" s="10"/>
      <c r="G411" s="10"/>
      <c r="H411" s="12"/>
      <c r="I411" s="10"/>
      <c r="J411" s="10"/>
      <c r="K411" s="10"/>
      <c r="L411" s="10"/>
      <c r="M411" s="10"/>
      <c r="N411" s="10"/>
      <c r="O411" s="10"/>
      <c r="P411" s="10"/>
      <c r="Q411" s="10"/>
    </row>
    <row r="412" spans="2:17" x14ac:dyDescent="0.35">
      <c r="B412" s="10"/>
      <c r="C412" s="10"/>
      <c r="D412" s="10"/>
      <c r="E412" s="10"/>
      <c r="F412" s="10"/>
      <c r="G412" s="10"/>
      <c r="H412" s="12"/>
      <c r="I412" s="10"/>
      <c r="J412" s="10"/>
      <c r="K412" s="10"/>
      <c r="L412" s="10"/>
      <c r="M412" s="10"/>
      <c r="N412" s="10"/>
      <c r="O412" s="10"/>
      <c r="P412" s="10"/>
      <c r="Q412" s="10"/>
    </row>
    <row r="413" spans="2:17" x14ac:dyDescent="0.35">
      <c r="B413" s="10"/>
      <c r="C413" s="10"/>
      <c r="D413" s="10"/>
      <c r="E413" s="10"/>
      <c r="F413" s="10"/>
      <c r="G413" s="10"/>
      <c r="H413" s="12"/>
      <c r="I413" s="10"/>
      <c r="J413" s="10"/>
      <c r="K413" s="10"/>
      <c r="L413" s="10"/>
      <c r="M413" s="10"/>
      <c r="N413" s="10"/>
      <c r="O413" s="10"/>
      <c r="P413" s="10"/>
      <c r="Q413" s="10"/>
    </row>
    <row r="414" spans="2:17" x14ac:dyDescent="0.35">
      <c r="B414" s="10"/>
      <c r="C414" s="10"/>
      <c r="D414" s="10"/>
      <c r="E414" s="10"/>
      <c r="F414" s="10"/>
      <c r="G414" s="10"/>
      <c r="H414" s="12"/>
      <c r="I414" s="10"/>
      <c r="J414" s="10"/>
      <c r="K414" s="10"/>
      <c r="L414" s="10"/>
      <c r="M414" s="10"/>
      <c r="N414" s="10"/>
      <c r="O414" s="10"/>
      <c r="P414" s="10"/>
      <c r="Q414" s="10"/>
    </row>
    <row r="415" spans="2:17" x14ac:dyDescent="0.35">
      <c r="B415" s="10"/>
      <c r="C415" s="10"/>
      <c r="D415" s="10"/>
      <c r="E415" s="10"/>
      <c r="F415" s="10"/>
      <c r="G415" s="10"/>
      <c r="H415" s="12"/>
      <c r="I415" s="10"/>
      <c r="J415" s="10"/>
      <c r="K415" s="10"/>
      <c r="L415" s="10"/>
      <c r="M415" s="10"/>
      <c r="N415" s="10"/>
      <c r="O415" s="10"/>
      <c r="P415" s="10"/>
      <c r="Q415" s="10"/>
    </row>
    <row r="416" spans="2:17" x14ac:dyDescent="0.35">
      <c r="B416" s="10"/>
      <c r="C416" s="10"/>
      <c r="D416" s="10"/>
      <c r="E416" s="10"/>
      <c r="F416" s="10"/>
      <c r="G416" s="10"/>
      <c r="H416" s="12"/>
      <c r="I416" s="10"/>
      <c r="J416" s="10"/>
      <c r="K416" s="10"/>
      <c r="L416" s="10"/>
      <c r="M416" s="10"/>
      <c r="N416" s="10"/>
      <c r="O416" s="10"/>
      <c r="P416" s="10"/>
      <c r="Q416" s="10"/>
    </row>
    <row r="417" spans="2:17" x14ac:dyDescent="0.35">
      <c r="B417" s="10"/>
      <c r="C417" s="10"/>
      <c r="D417" s="10"/>
      <c r="E417" s="10"/>
      <c r="F417" s="10"/>
      <c r="G417" s="10"/>
      <c r="H417" s="12"/>
      <c r="I417" s="10"/>
      <c r="J417" s="10"/>
      <c r="K417" s="10"/>
      <c r="L417" s="10"/>
      <c r="M417" s="10"/>
      <c r="N417" s="10"/>
      <c r="O417" s="10"/>
      <c r="P417" s="10"/>
      <c r="Q417" s="10"/>
    </row>
    <row r="418" spans="2:17" x14ac:dyDescent="0.35">
      <c r="B418" s="10"/>
      <c r="C418" s="10"/>
      <c r="D418" s="10"/>
      <c r="E418" s="10"/>
      <c r="F418" s="10"/>
      <c r="G418" s="10"/>
      <c r="H418" s="12"/>
      <c r="I418" s="10"/>
      <c r="J418" s="10"/>
      <c r="K418" s="10"/>
      <c r="L418" s="10"/>
      <c r="M418" s="10"/>
      <c r="N418" s="10"/>
      <c r="O418" s="10"/>
      <c r="P418" s="10"/>
      <c r="Q418" s="10"/>
    </row>
    <row r="419" spans="2:17" x14ac:dyDescent="0.35">
      <c r="B419" s="10"/>
      <c r="C419" s="10"/>
      <c r="D419" s="10"/>
      <c r="E419" s="10"/>
      <c r="F419" s="10"/>
      <c r="G419" s="10"/>
      <c r="H419" s="12"/>
      <c r="I419" s="10"/>
      <c r="J419" s="10"/>
      <c r="K419" s="10"/>
      <c r="L419" s="10"/>
      <c r="M419" s="10"/>
      <c r="N419" s="10"/>
      <c r="O419" s="10"/>
      <c r="P419" s="10"/>
      <c r="Q419" s="10"/>
    </row>
    <row r="420" spans="2:17" x14ac:dyDescent="0.35">
      <c r="B420" s="10"/>
      <c r="C420" s="10"/>
      <c r="D420" s="10"/>
      <c r="E420" s="10"/>
      <c r="F420" s="10"/>
      <c r="G420" s="10"/>
      <c r="H420" s="12"/>
      <c r="I420" s="10"/>
      <c r="J420" s="10"/>
      <c r="K420" s="10"/>
      <c r="L420" s="10"/>
      <c r="M420" s="10"/>
      <c r="N420" s="10"/>
      <c r="O420" s="10"/>
      <c r="P420" s="10"/>
      <c r="Q420" s="10"/>
    </row>
    <row r="421" spans="2:17" x14ac:dyDescent="0.35">
      <c r="B421" s="10"/>
      <c r="C421" s="10"/>
      <c r="D421" s="10"/>
      <c r="E421" s="10"/>
      <c r="F421" s="10"/>
      <c r="G421" s="10"/>
      <c r="H421" s="12"/>
      <c r="I421" s="10"/>
      <c r="J421" s="10"/>
      <c r="K421" s="10"/>
      <c r="L421" s="10"/>
      <c r="M421" s="10"/>
      <c r="N421" s="10"/>
      <c r="O421" s="10"/>
      <c r="P421" s="10"/>
      <c r="Q421" s="10"/>
    </row>
    <row r="422" spans="2:17" x14ac:dyDescent="0.35">
      <c r="B422" s="10"/>
      <c r="C422" s="10"/>
      <c r="D422" s="10"/>
      <c r="E422" s="10"/>
      <c r="F422" s="10"/>
      <c r="G422" s="10"/>
      <c r="H422" s="12"/>
      <c r="I422" s="10"/>
      <c r="J422" s="10"/>
      <c r="K422" s="10"/>
      <c r="L422" s="10"/>
      <c r="M422" s="10"/>
      <c r="N422" s="10"/>
      <c r="O422" s="10"/>
      <c r="P422" s="10"/>
      <c r="Q422" s="10"/>
    </row>
    <row r="423" spans="2:17" x14ac:dyDescent="0.35">
      <c r="B423" s="10"/>
      <c r="C423" s="10"/>
      <c r="D423" s="10"/>
      <c r="E423" s="10"/>
      <c r="F423" s="10"/>
      <c r="G423" s="10"/>
      <c r="H423" s="12"/>
      <c r="I423" s="10"/>
      <c r="J423" s="10"/>
      <c r="K423" s="10"/>
      <c r="L423" s="10"/>
      <c r="M423" s="10"/>
      <c r="N423" s="10"/>
      <c r="O423" s="10"/>
      <c r="P423" s="10"/>
      <c r="Q423" s="10"/>
    </row>
    <row r="424" spans="2:17" x14ac:dyDescent="0.35">
      <c r="B424" s="10"/>
      <c r="C424" s="10"/>
      <c r="D424" s="10"/>
      <c r="E424" s="10"/>
      <c r="F424" s="10"/>
      <c r="G424" s="10"/>
      <c r="H424" s="12"/>
      <c r="I424" s="10"/>
      <c r="J424" s="10"/>
      <c r="K424" s="10"/>
      <c r="L424" s="10"/>
      <c r="M424" s="10"/>
      <c r="N424" s="10"/>
      <c r="O424" s="10"/>
      <c r="P424" s="10"/>
      <c r="Q424" s="10"/>
    </row>
    <row r="425" spans="2:17" x14ac:dyDescent="0.35">
      <c r="B425" s="10"/>
      <c r="C425" s="10"/>
      <c r="D425" s="10"/>
      <c r="E425" s="10"/>
      <c r="F425" s="10"/>
      <c r="G425" s="10"/>
      <c r="H425" s="12"/>
      <c r="I425" s="10"/>
      <c r="J425" s="10"/>
      <c r="K425" s="10"/>
      <c r="L425" s="10"/>
      <c r="M425" s="10"/>
      <c r="N425" s="10"/>
      <c r="O425" s="10"/>
      <c r="P425" s="10"/>
      <c r="Q425" s="10"/>
    </row>
    <row r="426" spans="2:17" x14ac:dyDescent="0.35">
      <c r="B426" s="10"/>
      <c r="C426" s="10"/>
      <c r="D426" s="10"/>
      <c r="E426" s="10"/>
      <c r="F426" s="10"/>
      <c r="G426" s="10"/>
      <c r="H426" s="12"/>
      <c r="I426" s="10"/>
      <c r="J426" s="10"/>
      <c r="K426" s="10"/>
      <c r="L426" s="10"/>
      <c r="M426" s="10"/>
      <c r="N426" s="10"/>
      <c r="O426" s="10"/>
      <c r="P426" s="10"/>
      <c r="Q426" s="10"/>
    </row>
    <row r="427" spans="2:17" x14ac:dyDescent="0.35">
      <c r="B427" s="10"/>
      <c r="C427" s="10"/>
      <c r="D427" s="10"/>
      <c r="E427" s="10"/>
      <c r="F427" s="10"/>
      <c r="G427" s="10"/>
      <c r="H427" s="12"/>
      <c r="I427" s="10"/>
      <c r="J427" s="10"/>
      <c r="K427" s="10"/>
      <c r="L427" s="10"/>
      <c r="M427" s="10"/>
      <c r="N427" s="10"/>
      <c r="O427" s="10"/>
      <c r="P427" s="10"/>
      <c r="Q427" s="10"/>
    </row>
    <row r="428" spans="2:17" x14ac:dyDescent="0.35">
      <c r="B428" s="10"/>
      <c r="C428" s="10"/>
      <c r="D428" s="10"/>
      <c r="E428" s="10"/>
      <c r="F428" s="10"/>
      <c r="G428" s="10"/>
      <c r="H428" s="12"/>
      <c r="I428" s="10"/>
      <c r="J428" s="10"/>
      <c r="K428" s="10"/>
      <c r="L428" s="10"/>
      <c r="M428" s="10"/>
      <c r="N428" s="10"/>
      <c r="O428" s="10"/>
      <c r="P428" s="10"/>
      <c r="Q428" s="10"/>
    </row>
    <row r="429" spans="2:17" x14ac:dyDescent="0.35">
      <c r="B429" s="10"/>
      <c r="C429" s="10"/>
      <c r="D429" s="10"/>
      <c r="E429" s="10"/>
      <c r="F429" s="10"/>
      <c r="G429" s="10"/>
      <c r="H429" s="12"/>
      <c r="I429" s="10"/>
      <c r="J429" s="10"/>
      <c r="K429" s="10"/>
      <c r="L429" s="10"/>
      <c r="M429" s="10"/>
      <c r="N429" s="10"/>
      <c r="O429" s="10"/>
      <c r="P429" s="10"/>
      <c r="Q429" s="10"/>
    </row>
    <row r="430" spans="2:17" x14ac:dyDescent="0.35">
      <c r="B430" s="10"/>
      <c r="C430" s="10"/>
      <c r="D430" s="10"/>
      <c r="E430" s="10"/>
      <c r="F430" s="10"/>
      <c r="G430" s="10"/>
      <c r="H430" s="12"/>
      <c r="I430" s="10"/>
      <c r="J430" s="10"/>
      <c r="K430" s="10"/>
      <c r="L430" s="10"/>
      <c r="M430" s="10"/>
      <c r="N430" s="10"/>
      <c r="O430" s="10"/>
      <c r="P430" s="10"/>
      <c r="Q430" s="10"/>
    </row>
    <row r="431" spans="2:17" x14ac:dyDescent="0.35">
      <c r="B431" s="10"/>
      <c r="C431" s="10"/>
      <c r="D431" s="10"/>
      <c r="E431" s="10"/>
      <c r="F431" s="10"/>
      <c r="G431" s="10"/>
      <c r="H431" s="12"/>
      <c r="I431" s="10"/>
      <c r="J431" s="10"/>
      <c r="K431" s="10"/>
      <c r="L431" s="10"/>
      <c r="M431" s="10"/>
      <c r="N431" s="10"/>
      <c r="O431" s="10"/>
      <c r="P431" s="10"/>
      <c r="Q431" s="10"/>
    </row>
    <row r="432" spans="2:17" x14ac:dyDescent="0.35">
      <c r="B432" s="10"/>
      <c r="C432" s="10"/>
      <c r="D432" s="10"/>
      <c r="E432" s="10"/>
      <c r="F432" s="10"/>
      <c r="G432" s="10"/>
      <c r="H432" s="12"/>
      <c r="I432" s="10"/>
      <c r="J432" s="10"/>
      <c r="K432" s="10"/>
      <c r="L432" s="10"/>
      <c r="M432" s="10"/>
      <c r="N432" s="10"/>
      <c r="O432" s="10"/>
      <c r="P432" s="10"/>
      <c r="Q432" s="10"/>
    </row>
    <row r="433" spans="2:17" x14ac:dyDescent="0.35">
      <c r="B433" s="10"/>
      <c r="C433" s="10"/>
      <c r="D433" s="10"/>
      <c r="E433" s="10"/>
      <c r="F433" s="10"/>
      <c r="G433" s="10"/>
      <c r="H433" s="12"/>
      <c r="I433" s="10"/>
      <c r="J433" s="10"/>
      <c r="K433" s="10"/>
      <c r="L433" s="10"/>
      <c r="M433" s="10"/>
      <c r="N433" s="10"/>
      <c r="O433" s="10"/>
      <c r="P433" s="10"/>
      <c r="Q433" s="10"/>
    </row>
    <row r="434" spans="2:17" x14ac:dyDescent="0.35">
      <c r="B434" s="10"/>
      <c r="C434" s="10"/>
      <c r="D434" s="10"/>
      <c r="E434" s="10"/>
      <c r="F434" s="10"/>
      <c r="G434" s="10"/>
      <c r="H434" s="12"/>
      <c r="I434" s="10"/>
      <c r="J434" s="10"/>
      <c r="K434" s="10"/>
      <c r="L434" s="10"/>
      <c r="M434" s="10"/>
      <c r="N434" s="10"/>
      <c r="O434" s="10"/>
      <c r="P434" s="10"/>
      <c r="Q434" s="10"/>
    </row>
    <row r="435" spans="2:17" x14ac:dyDescent="0.35">
      <c r="B435" s="10"/>
      <c r="C435" s="10"/>
      <c r="D435" s="10"/>
      <c r="E435" s="10"/>
      <c r="F435" s="10"/>
      <c r="G435" s="10"/>
      <c r="H435" s="12"/>
      <c r="I435" s="10"/>
      <c r="J435" s="10"/>
      <c r="K435" s="10"/>
      <c r="L435" s="10"/>
      <c r="M435" s="10"/>
      <c r="N435" s="10"/>
      <c r="O435" s="10"/>
      <c r="P435" s="10"/>
      <c r="Q435" s="10"/>
    </row>
    <row r="436" spans="2:17" x14ac:dyDescent="0.35">
      <c r="B436" s="10"/>
      <c r="C436" s="10"/>
      <c r="D436" s="10"/>
      <c r="E436" s="10"/>
      <c r="F436" s="10"/>
      <c r="G436" s="10"/>
      <c r="H436" s="12"/>
      <c r="I436" s="10"/>
      <c r="J436" s="10"/>
      <c r="K436" s="10"/>
      <c r="L436" s="10"/>
      <c r="M436" s="10"/>
      <c r="N436" s="10"/>
      <c r="O436" s="10"/>
      <c r="P436" s="10"/>
      <c r="Q436" s="10"/>
    </row>
    <row r="437" spans="2:17" x14ac:dyDescent="0.35">
      <c r="B437" s="10"/>
      <c r="C437" s="10"/>
      <c r="D437" s="10"/>
      <c r="E437" s="10"/>
      <c r="F437" s="10"/>
      <c r="G437" s="10"/>
      <c r="H437" s="12"/>
      <c r="I437" s="10"/>
      <c r="J437" s="10"/>
      <c r="K437" s="10"/>
      <c r="L437" s="10"/>
      <c r="M437" s="10"/>
      <c r="N437" s="10"/>
      <c r="O437" s="10"/>
      <c r="P437" s="10"/>
      <c r="Q437" s="10"/>
    </row>
    <row r="438" spans="2:17" x14ac:dyDescent="0.35">
      <c r="B438" s="10"/>
      <c r="C438" s="10"/>
      <c r="D438" s="10"/>
      <c r="E438" s="10"/>
      <c r="F438" s="10"/>
      <c r="G438" s="10"/>
      <c r="H438" s="12"/>
      <c r="I438" s="10"/>
      <c r="J438" s="10"/>
      <c r="K438" s="10"/>
      <c r="L438" s="10"/>
      <c r="M438" s="10"/>
      <c r="N438" s="10"/>
      <c r="O438" s="10"/>
      <c r="P438" s="10"/>
      <c r="Q438" s="10"/>
    </row>
    <row r="439" spans="2:17" x14ac:dyDescent="0.35">
      <c r="B439" s="10"/>
      <c r="C439" s="10"/>
      <c r="D439" s="10"/>
      <c r="E439" s="10"/>
      <c r="F439" s="10"/>
      <c r="G439" s="10"/>
      <c r="H439" s="12"/>
      <c r="I439" s="10"/>
      <c r="J439" s="10"/>
      <c r="K439" s="10"/>
      <c r="L439" s="10"/>
      <c r="M439" s="10"/>
      <c r="N439" s="10"/>
      <c r="O439" s="10"/>
      <c r="P439" s="10"/>
      <c r="Q439" s="10"/>
    </row>
    <row r="440" spans="2:17" x14ac:dyDescent="0.35">
      <c r="B440" s="10"/>
      <c r="C440" s="10"/>
      <c r="D440" s="10"/>
      <c r="E440" s="10"/>
      <c r="F440" s="10"/>
      <c r="G440" s="10"/>
      <c r="H440" s="12"/>
      <c r="I440" s="10"/>
      <c r="J440" s="10"/>
      <c r="K440" s="10"/>
      <c r="L440" s="10"/>
      <c r="M440" s="10"/>
      <c r="N440" s="10"/>
      <c r="O440" s="10"/>
      <c r="P440" s="10"/>
      <c r="Q440" s="10"/>
    </row>
    <row r="441" spans="2:17" x14ac:dyDescent="0.35">
      <c r="B441" s="10"/>
      <c r="C441" s="10"/>
      <c r="D441" s="10"/>
      <c r="E441" s="10"/>
      <c r="F441" s="10"/>
      <c r="G441" s="10"/>
      <c r="H441" s="12"/>
      <c r="I441" s="10"/>
      <c r="J441" s="10"/>
      <c r="K441" s="10"/>
      <c r="L441" s="10"/>
      <c r="M441" s="10"/>
      <c r="N441" s="10"/>
      <c r="O441" s="10"/>
      <c r="P441" s="10"/>
      <c r="Q441" s="10"/>
    </row>
    <row r="442" spans="2:17" x14ac:dyDescent="0.35">
      <c r="B442" s="10"/>
      <c r="C442" s="10"/>
      <c r="D442" s="10"/>
      <c r="E442" s="10"/>
      <c r="F442" s="10"/>
      <c r="G442" s="10"/>
      <c r="H442" s="12"/>
      <c r="I442" s="10"/>
      <c r="J442" s="10"/>
      <c r="K442" s="10"/>
      <c r="L442" s="10"/>
      <c r="M442" s="10"/>
      <c r="N442" s="10"/>
      <c r="O442" s="10"/>
      <c r="P442" s="10"/>
      <c r="Q442" s="10"/>
    </row>
    <row r="443" spans="2:17" x14ac:dyDescent="0.35">
      <c r="B443" s="10"/>
      <c r="C443" s="10"/>
      <c r="D443" s="10"/>
      <c r="E443" s="10"/>
      <c r="F443" s="10"/>
      <c r="G443" s="10"/>
      <c r="H443" s="12"/>
      <c r="I443" s="10"/>
      <c r="J443" s="10"/>
      <c r="K443" s="10"/>
      <c r="L443" s="10"/>
      <c r="M443" s="10"/>
      <c r="N443" s="10"/>
      <c r="O443" s="10"/>
      <c r="P443" s="10"/>
      <c r="Q443" s="10"/>
    </row>
    <row r="444" spans="2:17" x14ac:dyDescent="0.35">
      <c r="B444" s="10"/>
      <c r="C444" s="10"/>
      <c r="D444" s="10"/>
      <c r="E444" s="10"/>
      <c r="F444" s="10"/>
      <c r="G444" s="10"/>
      <c r="H444" s="12"/>
      <c r="I444" s="10"/>
      <c r="J444" s="10"/>
      <c r="K444" s="10"/>
      <c r="L444" s="10"/>
      <c r="M444" s="10"/>
      <c r="N444" s="10"/>
      <c r="O444" s="10"/>
      <c r="P444" s="10"/>
      <c r="Q444" s="10"/>
    </row>
    <row r="445" spans="2:17" x14ac:dyDescent="0.35">
      <c r="B445" s="10"/>
      <c r="C445" s="10"/>
      <c r="D445" s="10"/>
      <c r="E445" s="10"/>
      <c r="F445" s="10"/>
      <c r="G445" s="10"/>
      <c r="H445" s="12"/>
      <c r="I445" s="10"/>
      <c r="J445" s="10"/>
      <c r="K445" s="10"/>
      <c r="L445" s="10"/>
      <c r="M445" s="10"/>
      <c r="N445" s="10"/>
      <c r="O445" s="10"/>
      <c r="P445" s="10"/>
      <c r="Q445" s="10"/>
    </row>
    <row r="446" spans="2:17" x14ac:dyDescent="0.35">
      <c r="B446" s="10"/>
      <c r="C446" s="10"/>
      <c r="D446" s="10"/>
      <c r="E446" s="10"/>
      <c r="F446" s="10"/>
      <c r="G446" s="10"/>
      <c r="H446" s="12"/>
      <c r="I446" s="10"/>
      <c r="J446" s="10"/>
      <c r="K446" s="10"/>
      <c r="L446" s="10"/>
      <c r="M446" s="10"/>
      <c r="N446" s="10"/>
      <c r="O446" s="10"/>
      <c r="P446" s="10"/>
      <c r="Q446" s="10"/>
    </row>
    <row r="447" spans="2:17" x14ac:dyDescent="0.35">
      <c r="B447" s="10"/>
      <c r="C447" s="10"/>
      <c r="D447" s="10"/>
      <c r="E447" s="10"/>
      <c r="F447" s="10"/>
      <c r="G447" s="10"/>
      <c r="H447" s="12"/>
      <c r="I447" s="10"/>
      <c r="J447" s="10"/>
      <c r="K447" s="10"/>
      <c r="L447" s="10"/>
      <c r="M447" s="10"/>
      <c r="N447" s="10"/>
      <c r="O447" s="10"/>
      <c r="P447" s="10"/>
      <c r="Q447" s="10"/>
    </row>
    <row r="448" spans="2:17" x14ac:dyDescent="0.35">
      <c r="B448" s="10"/>
      <c r="C448" s="10"/>
      <c r="D448" s="10"/>
      <c r="E448" s="10"/>
      <c r="F448" s="10"/>
      <c r="G448" s="10"/>
      <c r="H448" s="12"/>
      <c r="I448" s="10"/>
      <c r="J448" s="10"/>
      <c r="K448" s="10"/>
      <c r="L448" s="10"/>
      <c r="M448" s="10"/>
      <c r="N448" s="10"/>
      <c r="O448" s="10"/>
      <c r="P448" s="10"/>
      <c r="Q448" s="10"/>
    </row>
    <row r="449" spans="2:17" x14ac:dyDescent="0.35">
      <c r="B449" s="10"/>
      <c r="C449" s="10"/>
      <c r="D449" s="10"/>
      <c r="E449" s="10"/>
      <c r="F449" s="10"/>
      <c r="G449" s="10"/>
      <c r="H449" s="12"/>
      <c r="I449" s="10"/>
      <c r="J449" s="10"/>
      <c r="K449" s="10"/>
      <c r="L449" s="10"/>
      <c r="M449" s="10"/>
      <c r="N449" s="10"/>
      <c r="O449" s="10"/>
      <c r="P449" s="10"/>
      <c r="Q449" s="10"/>
    </row>
    <row r="450" spans="2:17" x14ac:dyDescent="0.35">
      <c r="B450" s="10"/>
      <c r="C450" s="10"/>
      <c r="D450" s="10"/>
      <c r="E450" s="10"/>
      <c r="F450" s="10"/>
      <c r="G450" s="10"/>
      <c r="H450" s="12"/>
      <c r="I450" s="10"/>
      <c r="J450" s="10"/>
      <c r="K450" s="10"/>
      <c r="L450" s="10"/>
      <c r="M450" s="10"/>
      <c r="N450" s="10"/>
      <c r="O450" s="10"/>
      <c r="P450" s="10"/>
      <c r="Q450" s="10"/>
    </row>
    <row r="451" spans="2:17" x14ac:dyDescent="0.35">
      <c r="B451" s="10"/>
      <c r="C451" s="10"/>
      <c r="D451" s="10"/>
      <c r="E451" s="10"/>
      <c r="F451" s="10"/>
      <c r="G451" s="10"/>
      <c r="H451" s="12"/>
      <c r="I451" s="10"/>
      <c r="J451" s="10"/>
      <c r="K451" s="10"/>
      <c r="L451" s="10"/>
      <c r="M451" s="10"/>
      <c r="N451" s="10"/>
      <c r="O451" s="10"/>
      <c r="P451" s="10"/>
      <c r="Q451" s="10"/>
    </row>
    <row r="452" spans="2:17" x14ac:dyDescent="0.35">
      <c r="B452" s="10"/>
      <c r="C452" s="10"/>
      <c r="D452" s="10"/>
      <c r="E452" s="10"/>
      <c r="F452" s="10"/>
      <c r="G452" s="10"/>
      <c r="H452" s="12"/>
      <c r="I452" s="10"/>
      <c r="J452" s="10"/>
      <c r="K452" s="10"/>
      <c r="L452" s="10"/>
      <c r="M452" s="10"/>
      <c r="N452" s="10"/>
      <c r="O452" s="10"/>
      <c r="P452" s="10"/>
      <c r="Q452" s="10"/>
    </row>
    <row r="453" spans="2:17" x14ac:dyDescent="0.35">
      <c r="B453" s="10"/>
      <c r="C453" s="10"/>
      <c r="D453" s="10"/>
      <c r="E453" s="10"/>
      <c r="F453" s="10"/>
      <c r="G453" s="10"/>
      <c r="H453" s="12"/>
      <c r="I453" s="10"/>
      <c r="J453" s="10"/>
      <c r="K453" s="10"/>
      <c r="L453" s="10"/>
      <c r="M453" s="10"/>
      <c r="N453" s="10"/>
      <c r="O453" s="10"/>
      <c r="P453" s="10"/>
      <c r="Q453" s="10"/>
    </row>
    <row r="454" spans="2:17" x14ac:dyDescent="0.35">
      <c r="B454" s="10"/>
      <c r="C454" s="10"/>
      <c r="D454" s="10"/>
      <c r="E454" s="10"/>
      <c r="F454" s="10"/>
      <c r="G454" s="10"/>
      <c r="H454" s="12"/>
      <c r="I454" s="10"/>
      <c r="J454" s="10"/>
      <c r="K454" s="10"/>
      <c r="L454" s="10"/>
      <c r="M454" s="10"/>
      <c r="N454" s="10"/>
      <c r="O454" s="10"/>
      <c r="P454" s="10"/>
      <c r="Q454" s="10"/>
    </row>
    <row r="455" spans="2:17" x14ac:dyDescent="0.35">
      <c r="B455" s="10"/>
      <c r="C455" s="10"/>
      <c r="D455" s="10"/>
      <c r="E455" s="10"/>
      <c r="F455" s="10"/>
      <c r="G455" s="10"/>
      <c r="H455" s="12"/>
      <c r="I455" s="10"/>
      <c r="J455" s="10"/>
      <c r="K455" s="10"/>
      <c r="L455" s="10"/>
      <c r="M455" s="10"/>
      <c r="N455" s="10"/>
      <c r="O455" s="10"/>
      <c r="P455" s="10"/>
      <c r="Q455" s="10"/>
    </row>
    <row r="456" spans="2:17" x14ac:dyDescent="0.35">
      <c r="B456" s="10"/>
      <c r="C456" s="10"/>
      <c r="D456" s="10"/>
      <c r="E456" s="10"/>
      <c r="F456" s="10"/>
      <c r="G456" s="10"/>
      <c r="H456" s="12"/>
      <c r="I456" s="10"/>
      <c r="J456" s="10"/>
      <c r="K456" s="10"/>
      <c r="L456" s="10"/>
      <c r="M456" s="10"/>
      <c r="N456" s="10"/>
      <c r="O456" s="10"/>
      <c r="P456" s="10"/>
      <c r="Q456" s="10"/>
    </row>
    <row r="457" spans="2:17" x14ac:dyDescent="0.35">
      <c r="B457" s="10"/>
      <c r="C457" s="10"/>
      <c r="D457" s="10"/>
      <c r="E457" s="10"/>
      <c r="F457" s="10"/>
      <c r="G457" s="10"/>
      <c r="H457" s="12"/>
      <c r="I457" s="10"/>
      <c r="J457" s="10"/>
      <c r="K457" s="10"/>
      <c r="L457" s="10"/>
      <c r="M457" s="10"/>
      <c r="N457" s="10"/>
      <c r="O457" s="10"/>
      <c r="P457" s="10"/>
      <c r="Q457" s="10"/>
    </row>
    <row r="458" spans="2:17" x14ac:dyDescent="0.35">
      <c r="B458" s="10"/>
      <c r="C458" s="10"/>
      <c r="D458" s="10"/>
      <c r="E458" s="10"/>
      <c r="F458" s="10"/>
      <c r="G458" s="10"/>
      <c r="H458" s="12"/>
      <c r="I458" s="10"/>
      <c r="J458" s="10"/>
      <c r="K458" s="10"/>
      <c r="L458" s="10"/>
      <c r="M458" s="10"/>
      <c r="N458" s="10"/>
      <c r="O458" s="10"/>
      <c r="P458" s="10"/>
      <c r="Q458" s="10"/>
    </row>
    <row r="459" spans="2:17" x14ac:dyDescent="0.35">
      <c r="B459" s="10"/>
      <c r="C459" s="10"/>
      <c r="D459" s="10"/>
      <c r="E459" s="10"/>
      <c r="F459" s="10"/>
      <c r="G459" s="10"/>
      <c r="H459" s="12"/>
      <c r="I459" s="10"/>
      <c r="J459" s="10"/>
      <c r="K459" s="10"/>
      <c r="L459" s="10"/>
      <c r="M459" s="10"/>
      <c r="N459" s="10"/>
      <c r="O459" s="10"/>
      <c r="P459" s="10"/>
      <c r="Q459" s="10"/>
    </row>
    <row r="460" spans="2:17" x14ac:dyDescent="0.35">
      <c r="B460" s="10"/>
      <c r="C460" s="10"/>
      <c r="D460" s="10"/>
      <c r="E460" s="10"/>
      <c r="F460" s="10"/>
      <c r="G460" s="10"/>
      <c r="H460" s="12"/>
      <c r="I460" s="10"/>
      <c r="J460" s="10"/>
      <c r="K460" s="10"/>
      <c r="L460" s="10"/>
      <c r="M460" s="10"/>
      <c r="N460" s="10"/>
      <c r="O460" s="10"/>
      <c r="P460" s="10"/>
      <c r="Q460" s="10"/>
    </row>
    <row r="461" spans="2:17" x14ac:dyDescent="0.35">
      <c r="B461" s="10"/>
      <c r="C461" s="10"/>
      <c r="D461" s="10"/>
      <c r="E461" s="10"/>
      <c r="F461" s="10"/>
      <c r="G461" s="10"/>
      <c r="H461" s="12"/>
      <c r="I461" s="10"/>
      <c r="J461" s="10"/>
      <c r="K461" s="10"/>
      <c r="L461" s="10"/>
      <c r="M461" s="10"/>
      <c r="N461" s="10"/>
      <c r="O461" s="10"/>
      <c r="P461" s="10"/>
      <c r="Q461" s="10"/>
    </row>
    <row r="462" spans="2:17" x14ac:dyDescent="0.35">
      <c r="B462" s="10"/>
      <c r="C462" s="10"/>
      <c r="D462" s="10"/>
      <c r="E462" s="10"/>
      <c r="F462" s="10"/>
      <c r="G462" s="10"/>
      <c r="H462" s="12"/>
      <c r="I462" s="10"/>
      <c r="J462" s="10"/>
      <c r="K462" s="10"/>
      <c r="L462" s="10"/>
      <c r="M462" s="10"/>
      <c r="N462" s="10"/>
      <c r="O462" s="10"/>
      <c r="P462" s="10"/>
      <c r="Q462" s="10"/>
    </row>
    <row r="463" spans="2:17" x14ac:dyDescent="0.35">
      <c r="B463" s="10"/>
      <c r="C463" s="10"/>
      <c r="D463" s="10"/>
      <c r="E463" s="10"/>
      <c r="F463" s="10"/>
      <c r="G463" s="10"/>
      <c r="H463" s="12"/>
      <c r="I463" s="10"/>
      <c r="J463" s="10"/>
      <c r="K463" s="10"/>
      <c r="L463" s="10"/>
      <c r="M463" s="10"/>
      <c r="N463" s="10"/>
      <c r="O463" s="10"/>
      <c r="P463" s="10"/>
      <c r="Q463" s="10"/>
    </row>
    <row r="464" spans="2:17" x14ac:dyDescent="0.35">
      <c r="B464" s="10"/>
      <c r="C464" s="10"/>
      <c r="D464" s="10"/>
      <c r="E464" s="10"/>
      <c r="F464" s="10"/>
      <c r="G464" s="10"/>
      <c r="H464" s="12"/>
      <c r="I464" s="10"/>
      <c r="J464" s="10"/>
      <c r="K464" s="10"/>
      <c r="L464" s="10"/>
      <c r="M464" s="10"/>
      <c r="N464" s="10"/>
      <c r="O464" s="10"/>
      <c r="P464" s="10"/>
      <c r="Q464" s="10"/>
    </row>
    <row r="465" spans="2:17" x14ac:dyDescent="0.35">
      <c r="B465" s="10"/>
      <c r="C465" s="10"/>
      <c r="D465" s="10"/>
      <c r="E465" s="10"/>
      <c r="F465" s="10"/>
      <c r="G465" s="10"/>
      <c r="H465" s="12"/>
      <c r="I465" s="10"/>
      <c r="J465" s="10"/>
      <c r="K465" s="10"/>
      <c r="L465" s="10"/>
      <c r="M465" s="10"/>
      <c r="N465" s="10"/>
      <c r="O465" s="10"/>
      <c r="P465" s="10"/>
      <c r="Q465" s="10"/>
    </row>
    <row r="466" spans="2:17" x14ac:dyDescent="0.35">
      <c r="B466" s="10"/>
      <c r="C466" s="10"/>
      <c r="D466" s="10"/>
      <c r="E466" s="10"/>
      <c r="F466" s="10"/>
      <c r="G466" s="10"/>
      <c r="H466" s="12"/>
      <c r="I466" s="10"/>
      <c r="J466" s="10"/>
      <c r="K466" s="10"/>
      <c r="L466" s="10"/>
      <c r="M466" s="10"/>
      <c r="N466" s="10"/>
      <c r="O466" s="10"/>
      <c r="P466" s="10"/>
      <c r="Q466" s="10"/>
    </row>
    <row r="467" spans="2:17" x14ac:dyDescent="0.35">
      <c r="B467" s="10"/>
      <c r="C467" s="10"/>
      <c r="D467" s="10"/>
      <c r="E467" s="10"/>
      <c r="F467" s="10"/>
      <c r="G467" s="10"/>
      <c r="H467" s="12"/>
      <c r="I467" s="10"/>
      <c r="J467" s="10"/>
      <c r="K467" s="10"/>
      <c r="L467" s="10"/>
      <c r="M467" s="10"/>
      <c r="N467" s="10"/>
      <c r="O467" s="10"/>
      <c r="P467" s="10"/>
      <c r="Q467" s="10"/>
    </row>
    <row r="468" spans="2:17" x14ac:dyDescent="0.35">
      <c r="B468" s="10"/>
      <c r="C468" s="10"/>
      <c r="D468" s="10"/>
      <c r="E468" s="10"/>
      <c r="F468" s="10"/>
      <c r="G468" s="10"/>
      <c r="H468" s="12"/>
      <c r="I468" s="10"/>
      <c r="J468" s="10"/>
      <c r="K468" s="10"/>
      <c r="L468" s="10"/>
      <c r="M468" s="10"/>
      <c r="N468" s="10"/>
      <c r="O468" s="10"/>
      <c r="P468" s="10"/>
      <c r="Q468" s="10"/>
    </row>
    <row r="469" spans="2:17" x14ac:dyDescent="0.35">
      <c r="B469" s="10"/>
      <c r="C469" s="10"/>
      <c r="D469" s="10"/>
      <c r="E469" s="10"/>
      <c r="F469" s="10"/>
      <c r="G469" s="10"/>
      <c r="H469" s="12"/>
      <c r="I469" s="10"/>
      <c r="J469" s="10"/>
      <c r="K469" s="10"/>
      <c r="L469" s="10"/>
      <c r="M469" s="10"/>
      <c r="N469" s="10"/>
      <c r="O469" s="10"/>
      <c r="P469" s="10"/>
      <c r="Q469" s="10"/>
    </row>
    <row r="470" spans="2:17" x14ac:dyDescent="0.35">
      <c r="B470" s="10"/>
      <c r="C470" s="10"/>
      <c r="D470" s="10"/>
      <c r="E470" s="10"/>
      <c r="F470" s="10"/>
      <c r="G470" s="10"/>
      <c r="H470" s="12"/>
      <c r="I470" s="10"/>
      <c r="J470" s="10"/>
      <c r="K470" s="10"/>
      <c r="L470" s="10"/>
      <c r="M470" s="10"/>
      <c r="N470" s="10"/>
      <c r="O470" s="10"/>
      <c r="P470" s="10"/>
      <c r="Q470" s="10"/>
    </row>
    <row r="471" spans="2:17" x14ac:dyDescent="0.35">
      <c r="B471" s="10"/>
      <c r="C471" s="10"/>
      <c r="D471" s="10"/>
      <c r="E471" s="10"/>
      <c r="F471" s="10"/>
      <c r="G471" s="10"/>
      <c r="H471" s="12"/>
      <c r="I471" s="10"/>
      <c r="J471" s="10"/>
      <c r="K471" s="10"/>
      <c r="L471" s="10"/>
      <c r="M471" s="10"/>
      <c r="N471" s="10"/>
      <c r="O471" s="10"/>
      <c r="P471" s="10"/>
      <c r="Q471" s="10"/>
    </row>
    <row r="472" spans="2:17" x14ac:dyDescent="0.35">
      <c r="B472" s="10"/>
      <c r="C472" s="10"/>
      <c r="D472" s="10"/>
      <c r="E472" s="10"/>
      <c r="F472" s="10"/>
      <c r="G472" s="10"/>
      <c r="H472" s="12"/>
      <c r="I472" s="10"/>
      <c r="J472" s="10"/>
      <c r="K472" s="10"/>
      <c r="L472" s="10"/>
      <c r="M472" s="10"/>
      <c r="N472" s="10"/>
      <c r="O472" s="10"/>
      <c r="P472" s="10"/>
      <c r="Q472" s="10"/>
    </row>
    <row r="473" spans="2:17" x14ac:dyDescent="0.35">
      <c r="B473" s="10"/>
      <c r="C473" s="10"/>
      <c r="D473" s="10"/>
      <c r="E473" s="10"/>
      <c r="F473" s="10"/>
      <c r="G473" s="10"/>
      <c r="H473" s="12"/>
      <c r="I473" s="10"/>
      <c r="J473" s="10"/>
      <c r="K473" s="10"/>
      <c r="L473" s="10"/>
      <c r="M473" s="10"/>
      <c r="N473" s="10"/>
      <c r="O473" s="10"/>
      <c r="P473" s="10"/>
      <c r="Q473" s="10"/>
    </row>
    <row r="474" spans="2:17" x14ac:dyDescent="0.35">
      <c r="B474" s="10"/>
      <c r="C474" s="10"/>
      <c r="D474" s="10"/>
      <c r="E474" s="10"/>
      <c r="F474" s="10"/>
      <c r="G474" s="10"/>
      <c r="H474" s="12"/>
      <c r="I474" s="10"/>
      <c r="J474" s="10"/>
      <c r="K474" s="10"/>
      <c r="L474" s="10"/>
      <c r="M474" s="10"/>
      <c r="N474" s="10"/>
      <c r="O474" s="10"/>
      <c r="P474" s="10"/>
      <c r="Q474" s="10"/>
    </row>
    <row r="475" spans="2:17" x14ac:dyDescent="0.35">
      <c r="B475" s="10"/>
      <c r="C475" s="10"/>
      <c r="D475" s="10"/>
      <c r="E475" s="10"/>
      <c r="F475" s="10"/>
      <c r="G475" s="10"/>
      <c r="H475" s="12"/>
      <c r="I475" s="10"/>
      <c r="J475" s="10"/>
      <c r="K475" s="10"/>
      <c r="L475" s="10"/>
      <c r="M475" s="10"/>
      <c r="N475" s="10"/>
      <c r="O475" s="10"/>
      <c r="P475" s="10"/>
      <c r="Q475" s="10"/>
    </row>
    <row r="476" spans="2:17" x14ac:dyDescent="0.35">
      <c r="B476" s="10"/>
      <c r="C476" s="10"/>
      <c r="D476" s="10"/>
      <c r="E476" s="10"/>
      <c r="F476" s="10"/>
      <c r="G476" s="10"/>
      <c r="H476" s="12"/>
      <c r="I476" s="10"/>
      <c r="J476" s="10"/>
      <c r="K476" s="10"/>
      <c r="L476" s="10"/>
      <c r="M476" s="10"/>
      <c r="N476" s="10"/>
      <c r="O476" s="10"/>
      <c r="P476" s="10"/>
      <c r="Q476" s="10"/>
    </row>
    <row r="477" spans="2:17" x14ac:dyDescent="0.35">
      <c r="B477" s="10"/>
      <c r="C477" s="10"/>
      <c r="D477" s="10"/>
      <c r="E477" s="10"/>
      <c r="F477" s="10"/>
      <c r="G477" s="10"/>
      <c r="H477" s="12"/>
      <c r="I477" s="10"/>
      <c r="J477" s="10"/>
      <c r="K477" s="10"/>
      <c r="L477" s="10"/>
      <c r="M477" s="10"/>
      <c r="N477" s="10"/>
      <c r="O477" s="10"/>
      <c r="P477" s="10"/>
      <c r="Q477" s="10"/>
    </row>
    <row r="478" spans="2:17" x14ac:dyDescent="0.35">
      <c r="B478" s="10"/>
      <c r="C478" s="10"/>
      <c r="D478" s="10"/>
      <c r="E478" s="10"/>
      <c r="F478" s="10"/>
      <c r="G478" s="10"/>
      <c r="H478" s="12"/>
      <c r="I478" s="10"/>
      <c r="J478" s="10"/>
      <c r="K478" s="10"/>
      <c r="L478" s="10"/>
      <c r="M478" s="10"/>
      <c r="N478" s="10"/>
      <c r="O478" s="10"/>
      <c r="P478" s="10"/>
      <c r="Q478" s="10"/>
    </row>
    <row r="479" spans="2:17" x14ac:dyDescent="0.35">
      <c r="B479" s="10"/>
      <c r="C479" s="10"/>
      <c r="D479" s="10"/>
      <c r="E479" s="10"/>
      <c r="F479" s="10"/>
      <c r="G479" s="10"/>
      <c r="H479" s="12"/>
      <c r="I479" s="10"/>
      <c r="J479" s="10"/>
      <c r="K479" s="10"/>
      <c r="L479" s="10"/>
      <c r="M479" s="10"/>
      <c r="N479" s="10"/>
      <c r="O479" s="10"/>
      <c r="P479" s="10"/>
      <c r="Q479" s="10"/>
    </row>
    <row r="480" spans="2:17" x14ac:dyDescent="0.35">
      <c r="B480" s="10"/>
      <c r="C480" s="10"/>
      <c r="D480" s="10"/>
      <c r="E480" s="10"/>
      <c r="F480" s="10"/>
      <c r="G480" s="10"/>
      <c r="H480" s="12"/>
      <c r="I480" s="10"/>
      <c r="J480" s="10"/>
      <c r="K480" s="10"/>
      <c r="L480" s="10"/>
      <c r="M480" s="10"/>
      <c r="N480" s="10"/>
      <c r="O480" s="10"/>
      <c r="P480" s="10"/>
      <c r="Q480" s="10"/>
    </row>
    <row r="481" spans="2:17" x14ac:dyDescent="0.35">
      <c r="B481" s="10"/>
      <c r="C481" s="10"/>
      <c r="D481" s="10"/>
      <c r="E481" s="10"/>
      <c r="F481" s="10"/>
      <c r="G481" s="10"/>
      <c r="H481" s="12"/>
      <c r="I481" s="10"/>
      <c r="J481" s="10"/>
      <c r="K481" s="10"/>
      <c r="L481" s="10"/>
      <c r="M481" s="10"/>
      <c r="N481" s="10"/>
      <c r="O481" s="10"/>
      <c r="P481" s="10"/>
      <c r="Q481" s="10"/>
    </row>
    <row r="482" spans="2:17" x14ac:dyDescent="0.35">
      <c r="B482" s="10"/>
      <c r="C482" s="10"/>
      <c r="D482" s="10"/>
      <c r="E482" s="10"/>
      <c r="F482" s="10"/>
      <c r="G482" s="10"/>
      <c r="H482" s="12"/>
      <c r="I482" s="10"/>
      <c r="J482" s="10"/>
      <c r="K482" s="10"/>
      <c r="L482" s="10"/>
      <c r="M482" s="10"/>
      <c r="N482" s="10"/>
      <c r="O482" s="10"/>
      <c r="P482" s="10"/>
      <c r="Q482" s="10"/>
    </row>
    <row r="483" spans="2:17" x14ac:dyDescent="0.35">
      <c r="B483" s="10"/>
      <c r="C483" s="10"/>
      <c r="D483" s="10"/>
      <c r="E483" s="10"/>
      <c r="F483" s="10"/>
      <c r="G483" s="10"/>
      <c r="H483" s="12"/>
      <c r="I483" s="10"/>
      <c r="J483" s="10"/>
      <c r="K483" s="10"/>
      <c r="L483" s="10"/>
      <c r="M483" s="10"/>
      <c r="N483" s="10"/>
      <c r="O483" s="10"/>
      <c r="P483" s="10"/>
      <c r="Q483" s="10"/>
    </row>
    <row r="484" spans="2:17" x14ac:dyDescent="0.35">
      <c r="B484" s="10"/>
      <c r="C484" s="10"/>
      <c r="D484" s="10"/>
      <c r="E484" s="10"/>
      <c r="F484" s="10"/>
      <c r="G484" s="10"/>
      <c r="H484" s="12"/>
      <c r="I484" s="10"/>
      <c r="J484" s="10"/>
      <c r="K484" s="10"/>
      <c r="L484" s="10"/>
      <c r="M484" s="10"/>
      <c r="N484" s="10"/>
      <c r="O484" s="10"/>
      <c r="P484" s="10"/>
      <c r="Q484" s="10"/>
    </row>
    <row r="485" spans="2:17" x14ac:dyDescent="0.35">
      <c r="B485" s="10"/>
      <c r="C485" s="10"/>
      <c r="D485" s="10"/>
      <c r="E485" s="10"/>
      <c r="F485" s="10"/>
      <c r="G485" s="10"/>
      <c r="H485" s="12"/>
      <c r="I485" s="10"/>
      <c r="J485" s="10"/>
      <c r="K485" s="10"/>
      <c r="L485" s="10"/>
      <c r="M485" s="10"/>
      <c r="N485" s="10"/>
      <c r="O485" s="10"/>
      <c r="P485" s="10"/>
      <c r="Q485" s="10"/>
    </row>
    <row r="486" spans="2:17" x14ac:dyDescent="0.35">
      <c r="B486" s="10"/>
      <c r="C486" s="10"/>
      <c r="D486" s="10"/>
      <c r="E486" s="10"/>
      <c r="F486" s="10"/>
      <c r="G486" s="10"/>
      <c r="H486" s="12"/>
      <c r="I486" s="10"/>
      <c r="J486" s="10"/>
      <c r="K486" s="10"/>
      <c r="L486" s="10"/>
      <c r="M486" s="10"/>
      <c r="N486" s="10"/>
      <c r="O486" s="10"/>
      <c r="P486" s="10"/>
      <c r="Q486" s="10"/>
    </row>
    <row r="487" spans="2:17" x14ac:dyDescent="0.35">
      <c r="B487" s="10"/>
      <c r="C487" s="10"/>
      <c r="D487" s="10"/>
      <c r="E487" s="10"/>
      <c r="F487" s="10"/>
      <c r="G487" s="10"/>
      <c r="H487" s="12"/>
      <c r="I487" s="10"/>
      <c r="J487" s="10"/>
      <c r="K487" s="10"/>
      <c r="L487" s="10"/>
      <c r="M487" s="10"/>
      <c r="N487" s="10"/>
      <c r="O487" s="10"/>
      <c r="P487" s="10"/>
      <c r="Q487" s="10"/>
    </row>
    <row r="488" spans="2:17" x14ac:dyDescent="0.35">
      <c r="B488" s="10"/>
      <c r="C488" s="10"/>
      <c r="D488" s="10"/>
      <c r="E488" s="10"/>
      <c r="F488" s="10"/>
      <c r="G488" s="10"/>
      <c r="H488" s="12"/>
      <c r="I488" s="10"/>
      <c r="J488" s="10"/>
      <c r="K488" s="10"/>
      <c r="L488" s="10"/>
      <c r="M488" s="10"/>
      <c r="N488" s="10"/>
      <c r="O488" s="10"/>
      <c r="P488" s="10"/>
      <c r="Q488" s="10"/>
    </row>
    <row r="489" spans="2:17" x14ac:dyDescent="0.35">
      <c r="B489" s="10"/>
      <c r="C489" s="10"/>
      <c r="D489" s="10"/>
      <c r="E489" s="10"/>
      <c r="F489" s="10"/>
      <c r="G489" s="10"/>
      <c r="H489" s="12"/>
      <c r="I489" s="10"/>
      <c r="J489" s="10"/>
      <c r="K489" s="10"/>
      <c r="L489" s="10"/>
      <c r="M489" s="10"/>
      <c r="N489" s="10"/>
      <c r="O489" s="10"/>
      <c r="P489" s="10"/>
      <c r="Q489" s="10"/>
    </row>
    <row r="490" spans="2:17" x14ac:dyDescent="0.35">
      <c r="B490" s="10"/>
      <c r="C490" s="10"/>
      <c r="D490" s="10"/>
      <c r="E490" s="10"/>
      <c r="F490" s="10"/>
      <c r="G490" s="10"/>
      <c r="H490" s="12"/>
      <c r="I490" s="10"/>
      <c r="J490" s="10"/>
      <c r="K490" s="10"/>
      <c r="L490" s="10"/>
      <c r="M490" s="10"/>
      <c r="N490" s="10"/>
      <c r="O490" s="10"/>
      <c r="P490" s="10"/>
      <c r="Q490" s="10"/>
    </row>
    <row r="491" spans="2:17" x14ac:dyDescent="0.35">
      <c r="B491" s="10"/>
      <c r="C491" s="10"/>
      <c r="D491" s="10"/>
      <c r="E491" s="10"/>
      <c r="F491" s="10"/>
      <c r="G491" s="10"/>
      <c r="H491" s="12"/>
      <c r="I491" s="10"/>
      <c r="J491" s="10"/>
      <c r="K491" s="10"/>
      <c r="L491" s="10"/>
      <c r="M491" s="10"/>
      <c r="N491" s="10"/>
      <c r="O491" s="10"/>
      <c r="P491" s="10"/>
      <c r="Q491" s="10"/>
    </row>
    <row r="492" spans="2:17" x14ac:dyDescent="0.35">
      <c r="B492" s="10"/>
      <c r="C492" s="10"/>
      <c r="D492" s="10"/>
      <c r="E492" s="10"/>
      <c r="F492" s="10"/>
      <c r="G492" s="10"/>
      <c r="H492" s="12"/>
      <c r="I492" s="10"/>
      <c r="J492" s="10"/>
      <c r="K492" s="10"/>
      <c r="L492" s="10"/>
      <c r="M492" s="10"/>
      <c r="N492" s="10"/>
      <c r="O492" s="10"/>
      <c r="P492" s="10"/>
      <c r="Q492" s="10"/>
    </row>
    <row r="493" spans="2:17" x14ac:dyDescent="0.35">
      <c r="B493" s="10"/>
      <c r="C493" s="10"/>
      <c r="D493" s="10"/>
      <c r="E493" s="10"/>
      <c r="F493" s="10"/>
      <c r="G493" s="10"/>
      <c r="H493" s="12"/>
      <c r="I493" s="10"/>
      <c r="J493" s="10"/>
      <c r="K493" s="10"/>
      <c r="L493" s="10"/>
      <c r="M493" s="10"/>
      <c r="N493" s="10"/>
      <c r="O493" s="10"/>
      <c r="P493" s="10"/>
      <c r="Q493" s="10"/>
    </row>
    <row r="494" spans="2:17" x14ac:dyDescent="0.35">
      <c r="B494" s="10"/>
      <c r="C494" s="10"/>
      <c r="D494" s="10"/>
      <c r="E494" s="10"/>
      <c r="F494" s="10"/>
      <c r="G494" s="10"/>
      <c r="H494" s="12"/>
      <c r="I494" s="10"/>
      <c r="J494" s="10"/>
      <c r="K494" s="10"/>
      <c r="L494" s="10"/>
      <c r="M494" s="10"/>
      <c r="N494" s="10"/>
      <c r="O494" s="10"/>
      <c r="P494" s="10"/>
      <c r="Q494" s="10"/>
    </row>
    <row r="495" spans="2:17" x14ac:dyDescent="0.35">
      <c r="B495" s="10"/>
      <c r="C495" s="10"/>
      <c r="D495" s="10"/>
      <c r="E495" s="10"/>
      <c r="F495" s="10"/>
      <c r="G495" s="10"/>
      <c r="H495" s="12"/>
      <c r="I495" s="10"/>
      <c r="J495" s="10"/>
      <c r="K495" s="10"/>
      <c r="L495" s="10"/>
      <c r="M495" s="10"/>
      <c r="N495" s="10"/>
      <c r="O495" s="10"/>
      <c r="P495" s="10"/>
      <c r="Q495" s="10"/>
    </row>
    <row r="496" spans="2:17" x14ac:dyDescent="0.35">
      <c r="B496" s="10"/>
      <c r="C496" s="10"/>
      <c r="D496" s="10"/>
      <c r="E496" s="10"/>
      <c r="F496" s="10"/>
      <c r="G496" s="10"/>
      <c r="H496" s="12"/>
      <c r="I496" s="10"/>
      <c r="J496" s="10"/>
      <c r="K496" s="10"/>
      <c r="L496" s="10"/>
      <c r="M496" s="10"/>
      <c r="N496" s="10"/>
      <c r="O496" s="10"/>
      <c r="P496" s="10"/>
      <c r="Q496" s="10"/>
    </row>
    <row r="497" spans="2:17" x14ac:dyDescent="0.35">
      <c r="B497" s="10"/>
      <c r="C497" s="10"/>
      <c r="D497" s="10"/>
      <c r="E497" s="10"/>
      <c r="F497" s="10"/>
      <c r="G497" s="10"/>
      <c r="H497" s="12"/>
      <c r="I497" s="10"/>
      <c r="J497" s="10"/>
      <c r="K497" s="10"/>
      <c r="L497" s="10"/>
      <c r="M497" s="10"/>
      <c r="N497" s="10"/>
      <c r="O497" s="10"/>
      <c r="P497" s="10"/>
      <c r="Q497" s="10"/>
    </row>
    <row r="498" spans="2:17" x14ac:dyDescent="0.35">
      <c r="B498" s="10"/>
      <c r="C498" s="10"/>
      <c r="D498" s="10"/>
      <c r="E498" s="10"/>
      <c r="F498" s="10"/>
      <c r="G498" s="10"/>
      <c r="H498" s="12"/>
      <c r="I498" s="10"/>
      <c r="J498" s="10"/>
      <c r="K498" s="10"/>
      <c r="L498" s="10"/>
      <c r="M498" s="10"/>
      <c r="N498" s="10"/>
      <c r="O498" s="10"/>
      <c r="P498" s="10"/>
      <c r="Q498" s="10"/>
    </row>
    <row r="499" spans="2:17" x14ac:dyDescent="0.35">
      <c r="B499" s="10"/>
      <c r="C499" s="10"/>
      <c r="D499" s="10"/>
      <c r="E499" s="10"/>
      <c r="F499" s="10"/>
      <c r="G499" s="10"/>
      <c r="H499" s="12"/>
      <c r="I499" s="10"/>
      <c r="J499" s="10"/>
      <c r="K499" s="10"/>
      <c r="L499" s="10"/>
      <c r="M499" s="10"/>
      <c r="N499" s="10"/>
      <c r="O499" s="10"/>
      <c r="P499" s="10"/>
      <c r="Q499" s="10"/>
    </row>
    <row r="500" spans="2:17" x14ac:dyDescent="0.35">
      <c r="B500" s="10"/>
      <c r="C500" s="10"/>
      <c r="D500" s="10"/>
      <c r="E500" s="10"/>
      <c r="F500" s="10"/>
      <c r="G500" s="10"/>
      <c r="H500" s="12"/>
      <c r="I500" s="10"/>
      <c r="J500" s="10"/>
      <c r="K500" s="10"/>
      <c r="L500" s="10"/>
      <c r="M500" s="10"/>
      <c r="N500" s="10"/>
      <c r="O500" s="10"/>
      <c r="P500" s="10"/>
      <c r="Q500" s="10"/>
    </row>
    <row r="501" spans="2:17" x14ac:dyDescent="0.35">
      <c r="B501" s="10"/>
      <c r="C501" s="10"/>
      <c r="D501" s="10"/>
      <c r="E501" s="10"/>
      <c r="F501" s="10"/>
      <c r="G501" s="10"/>
      <c r="H501" s="12"/>
      <c r="I501" s="10"/>
      <c r="J501" s="10"/>
      <c r="K501" s="10"/>
      <c r="L501" s="10"/>
      <c r="M501" s="10"/>
      <c r="N501" s="10"/>
      <c r="O501" s="10"/>
      <c r="P501" s="10"/>
      <c r="Q501" s="10"/>
    </row>
    <row r="502" spans="2:17" x14ac:dyDescent="0.35">
      <c r="B502" s="10"/>
      <c r="C502" s="10"/>
      <c r="D502" s="10"/>
      <c r="E502" s="10"/>
      <c r="F502" s="10"/>
      <c r="G502" s="10"/>
      <c r="H502" s="12"/>
      <c r="I502" s="10"/>
      <c r="J502" s="10"/>
      <c r="K502" s="10"/>
      <c r="L502" s="10"/>
      <c r="M502" s="10"/>
      <c r="N502" s="10"/>
      <c r="O502" s="10"/>
      <c r="P502" s="10"/>
      <c r="Q502" s="10"/>
    </row>
    <row r="503" spans="2:17" x14ac:dyDescent="0.35">
      <c r="B503" s="10"/>
      <c r="C503" s="10"/>
      <c r="D503" s="10"/>
      <c r="E503" s="10"/>
      <c r="F503" s="10"/>
      <c r="G503" s="10"/>
      <c r="H503" s="12"/>
      <c r="I503" s="10"/>
      <c r="J503" s="10"/>
      <c r="K503" s="10"/>
      <c r="L503" s="10"/>
      <c r="M503" s="10"/>
      <c r="N503" s="10"/>
      <c r="O503" s="10"/>
      <c r="P503" s="10"/>
      <c r="Q503" s="10"/>
    </row>
    <row r="504" spans="2:17" x14ac:dyDescent="0.35">
      <c r="B504" s="10"/>
      <c r="C504" s="10"/>
      <c r="D504" s="10"/>
      <c r="E504" s="10"/>
      <c r="F504" s="10"/>
      <c r="G504" s="10"/>
      <c r="H504" s="12"/>
      <c r="I504" s="10"/>
      <c r="J504" s="10"/>
      <c r="K504" s="10"/>
      <c r="L504" s="10"/>
      <c r="M504" s="10"/>
      <c r="N504" s="10"/>
      <c r="O504" s="10"/>
      <c r="P504" s="10"/>
      <c r="Q504" s="10"/>
    </row>
    <row r="505" spans="2:17" x14ac:dyDescent="0.35">
      <c r="B505" s="10"/>
      <c r="C505" s="10"/>
      <c r="D505" s="10"/>
      <c r="E505" s="10"/>
      <c r="F505" s="10"/>
      <c r="G505" s="10"/>
      <c r="H505" s="12"/>
      <c r="I505" s="10"/>
      <c r="J505" s="10"/>
      <c r="K505" s="10"/>
      <c r="L505" s="10"/>
      <c r="M505" s="10"/>
      <c r="N505" s="10"/>
      <c r="O505" s="10"/>
      <c r="P505" s="10"/>
      <c r="Q505" s="10"/>
    </row>
    <row r="506" spans="2:17" x14ac:dyDescent="0.35">
      <c r="B506" s="10"/>
      <c r="C506" s="10"/>
      <c r="D506" s="10"/>
      <c r="E506" s="10"/>
      <c r="F506" s="10"/>
      <c r="G506" s="10"/>
      <c r="H506" s="12"/>
      <c r="I506" s="10"/>
      <c r="J506" s="10"/>
      <c r="K506" s="10"/>
      <c r="L506" s="10"/>
      <c r="M506" s="10"/>
      <c r="N506" s="10"/>
      <c r="O506" s="10"/>
      <c r="P506" s="10"/>
      <c r="Q506" s="10"/>
    </row>
    <row r="507" spans="2:17" x14ac:dyDescent="0.35">
      <c r="B507" s="10"/>
      <c r="C507" s="10"/>
      <c r="D507" s="10"/>
      <c r="E507" s="10"/>
      <c r="F507" s="10"/>
      <c r="G507" s="10"/>
      <c r="H507" s="12"/>
      <c r="I507" s="10"/>
      <c r="J507" s="10"/>
      <c r="K507" s="10"/>
      <c r="L507" s="10"/>
      <c r="M507" s="10"/>
      <c r="N507" s="10"/>
      <c r="O507" s="10"/>
      <c r="P507" s="10"/>
      <c r="Q507" s="10"/>
    </row>
    <row r="508" spans="2:17" x14ac:dyDescent="0.35">
      <c r="B508" s="10"/>
      <c r="C508" s="10"/>
      <c r="D508" s="10"/>
      <c r="E508" s="10"/>
      <c r="F508" s="10"/>
      <c r="G508" s="10"/>
      <c r="H508" s="12"/>
      <c r="I508" s="10"/>
      <c r="J508" s="10"/>
      <c r="K508" s="10"/>
      <c r="L508" s="10"/>
      <c r="M508" s="10"/>
      <c r="N508" s="10"/>
      <c r="O508" s="10"/>
      <c r="P508" s="10"/>
      <c r="Q508" s="10"/>
    </row>
    <row r="509" spans="2:17" x14ac:dyDescent="0.35">
      <c r="B509" s="10"/>
      <c r="C509" s="10"/>
      <c r="D509" s="10"/>
      <c r="E509" s="10"/>
      <c r="F509" s="10"/>
      <c r="G509" s="10"/>
      <c r="H509" s="12"/>
      <c r="I509" s="10"/>
      <c r="J509" s="10"/>
      <c r="K509" s="10"/>
      <c r="L509" s="10"/>
      <c r="M509" s="10"/>
      <c r="N509" s="10"/>
      <c r="O509" s="10"/>
      <c r="P509" s="10"/>
      <c r="Q509" s="10"/>
    </row>
    <row r="510" spans="2:17" x14ac:dyDescent="0.35">
      <c r="B510" s="10"/>
      <c r="C510" s="10"/>
      <c r="D510" s="10"/>
      <c r="E510" s="10"/>
      <c r="F510" s="10"/>
      <c r="G510" s="10"/>
      <c r="H510" s="12"/>
      <c r="I510" s="10"/>
      <c r="J510" s="10"/>
      <c r="K510" s="10"/>
      <c r="L510" s="10"/>
      <c r="M510" s="10"/>
      <c r="N510" s="10"/>
      <c r="O510" s="10"/>
      <c r="P510" s="10"/>
      <c r="Q510" s="10"/>
    </row>
    <row r="511" spans="2:17" x14ac:dyDescent="0.35">
      <c r="B511" s="10"/>
      <c r="C511" s="10"/>
      <c r="D511" s="10"/>
      <c r="E511" s="10"/>
      <c r="F511" s="10"/>
      <c r="G511" s="10"/>
      <c r="H511" s="12"/>
      <c r="I511" s="10"/>
      <c r="J511" s="10"/>
      <c r="K511" s="10"/>
      <c r="L511" s="10"/>
      <c r="M511" s="10"/>
      <c r="N511" s="10"/>
      <c r="O511" s="10"/>
      <c r="P511" s="10"/>
      <c r="Q511" s="10"/>
    </row>
    <row r="512" spans="2:17" x14ac:dyDescent="0.35">
      <c r="B512" s="10"/>
      <c r="C512" s="10"/>
      <c r="D512" s="10"/>
      <c r="E512" s="10"/>
      <c r="F512" s="10"/>
      <c r="G512" s="10"/>
      <c r="H512" s="12"/>
      <c r="I512" s="10"/>
      <c r="J512" s="10"/>
      <c r="K512" s="10"/>
      <c r="L512" s="10"/>
      <c r="M512" s="10"/>
      <c r="N512" s="10"/>
      <c r="O512" s="10"/>
      <c r="P512" s="10"/>
      <c r="Q512" s="10"/>
    </row>
    <row r="513" spans="2:17" x14ac:dyDescent="0.35">
      <c r="B513" s="10"/>
      <c r="C513" s="10"/>
      <c r="D513" s="10"/>
      <c r="E513" s="10"/>
      <c r="F513" s="10"/>
      <c r="G513" s="10"/>
      <c r="H513" s="12"/>
      <c r="I513" s="10"/>
      <c r="J513" s="10"/>
      <c r="K513" s="10"/>
      <c r="L513" s="10"/>
      <c r="M513" s="10"/>
      <c r="N513" s="10"/>
      <c r="O513" s="10"/>
      <c r="P513" s="10"/>
      <c r="Q513" s="10"/>
    </row>
    <row r="514" spans="2:17" x14ac:dyDescent="0.35">
      <c r="B514" s="10"/>
      <c r="C514" s="10"/>
      <c r="D514" s="10"/>
      <c r="E514" s="10"/>
      <c r="F514" s="10"/>
      <c r="G514" s="10"/>
      <c r="H514" s="12"/>
      <c r="I514" s="10"/>
      <c r="J514" s="10"/>
      <c r="K514" s="10"/>
      <c r="L514" s="10"/>
      <c r="M514" s="10"/>
      <c r="N514" s="10"/>
      <c r="O514" s="10"/>
      <c r="P514" s="10"/>
      <c r="Q514" s="10"/>
    </row>
    <row r="515" spans="2:17" x14ac:dyDescent="0.35">
      <c r="B515" s="10"/>
      <c r="C515" s="10"/>
      <c r="D515" s="10"/>
      <c r="E515" s="10"/>
      <c r="F515" s="10"/>
      <c r="G515" s="10"/>
      <c r="H515" s="12"/>
      <c r="I515" s="10"/>
      <c r="J515" s="10"/>
      <c r="K515" s="10"/>
      <c r="L515" s="10"/>
      <c r="M515" s="10"/>
      <c r="N515" s="10"/>
      <c r="O515" s="10"/>
      <c r="P515" s="10"/>
      <c r="Q515" s="10"/>
    </row>
    <row r="516" spans="2:17" x14ac:dyDescent="0.35">
      <c r="B516" s="10"/>
      <c r="C516" s="10"/>
      <c r="D516" s="10"/>
      <c r="E516" s="10"/>
      <c r="F516" s="10"/>
      <c r="G516" s="10"/>
      <c r="H516" s="12"/>
      <c r="I516" s="10"/>
      <c r="J516" s="10"/>
      <c r="K516" s="10"/>
      <c r="L516" s="10"/>
      <c r="M516" s="10"/>
      <c r="N516" s="10"/>
      <c r="O516" s="10"/>
      <c r="P516" s="10"/>
      <c r="Q516" s="10"/>
    </row>
    <row r="517" spans="2:17" x14ac:dyDescent="0.35">
      <c r="B517" s="10"/>
      <c r="C517" s="10"/>
      <c r="D517" s="10"/>
      <c r="E517" s="10"/>
      <c r="F517" s="10"/>
      <c r="G517" s="10"/>
      <c r="H517" s="12"/>
      <c r="I517" s="10"/>
      <c r="J517" s="10"/>
      <c r="K517" s="10"/>
      <c r="L517" s="10"/>
      <c r="M517" s="10"/>
      <c r="N517" s="10"/>
      <c r="O517" s="10"/>
      <c r="P517" s="10"/>
      <c r="Q517" s="10"/>
    </row>
    <row r="518" spans="2:17" x14ac:dyDescent="0.35">
      <c r="B518" s="10"/>
      <c r="C518" s="10"/>
      <c r="D518" s="10"/>
      <c r="E518" s="10"/>
      <c r="F518" s="10"/>
      <c r="G518" s="10"/>
      <c r="H518" s="12"/>
      <c r="I518" s="10"/>
      <c r="J518" s="10"/>
      <c r="K518" s="10"/>
      <c r="L518" s="10"/>
      <c r="M518" s="10"/>
      <c r="N518" s="10"/>
      <c r="O518" s="10"/>
      <c r="P518" s="10"/>
      <c r="Q518" s="10"/>
    </row>
    <row r="519" spans="2:17" x14ac:dyDescent="0.35">
      <c r="B519" s="10"/>
      <c r="C519" s="10"/>
      <c r="D519" s="10"/>
      <c r="E519" s="10"/>
      <c r="F519" s="10"/>
      <c r="G519" s="10"/>
      <c r="H519" s="12"/>
      <c r="I519" s="10"/>
      <c r="J519" s="10"/>
      <c r="K519" s="10"/>
      <c r="L519" s="10"/>
      <c r="M519" s="10"/>
      <c r="N519" s="10"/>
      <c r="O519" s="10"/>
      <c r="P519" s="10"/>
      <c r="Q519" s="10"/>
    </row>
    <row r="520" spans="2:17" x14ac:dyDescent="0.35">
      <c r="B520" s="10"/>
      <c r="C520" s="10"/>
      <c r="D520" s="10"/>
      <c r="E520" s="10"/>
      <c r="F520" s="10"/>
      <c r="G520" s="10"/>
      <c r="H520" s="12"/>
      <c r="I520" s="10"/>
      <c r="J520" s="10"/>
      <c r="K520" s="10"/>
      <c r="L520" s="10"/>
      <c r="M520" s="10"/>
      <c r="N520" s="10"/>
      <c r="O520" s="10"/>
      <c r="P520" s="10"/>
      <c r="Q520" s="10"/>
    </row>
    <row r="521" spans="2:17" x14ac:dyDescent="0.35">
      <c r="B521" s="10"/>
      <c r="C521" s="10"/>
      <c r="D521" s="10"/>
      <c r="E521" s="10"/>
      <c r="F521" s="10"/>
      <c r="G521" s="10"/>
      <c r="H521" s="12"/>
      <c r="I521" s="10"/>
      <c r="J521" s="10"/>
      <c r="K521" s="10"/>
      <c r="L521" s="10"/>
      <c r="M521" s="10"/>
      <c r="N521" s="10"/>
      <c r="O521" s="10"/>
      <c r="P521" s="10"/>
      <c r="Q521" s="10"/>
    </row>
    <row r="522" spans="2:17" x14ac:dyDescent="0.35">
      <c r="B522" s="10"/>
      <c r="C522" s="10"/>
      <c r="D522" s="10"/>
      <c r="E522" s="10"/>
      <c r="F522" s="10"/>
      <c r="G522" s="10"/>
      <c r="H522" s="12"/>
      <c r="I522" s="10"/>
      <c r="J522" s="10"/>
      <c r="K522" s="10"/>
      <c r="L522" s="10"/>
      <c r="M522" s="10"/>
      <c r="N522" s="10"/>
      <c r="O522" s="10"/>
      <c r="P522" s="10"/>
      <c r="Q522" s="10"/>
    </row>
    <row r="523" spans="2:17" x14ac:dyDescent="0.35">
      <c r="B523" s="10"/>
      <c r="C523" s="10"/>
      <c r="D523" s="10"/>
      <c r="E523" s="10"/>
      <c r="F523" s="10"/>
      <c r="G523" s="10"/>
      <c r="H523" s="12"/>
      <c r="I523" s="10"/>
      <c r="J523" s="10"/>
      <c r="K523" s="10"/>
      <c r="L523" s="10"/>
      <c r="M523" s="10"/>
      <c r="N523" s="10"/>
      <c r="O523" s="10"/>
      <c r="P523" s="10"/>
      <c r="Q523" s="10"/>
    </row>
    <row r="524" spans="2:17" x14ac:dyDescent="0.35">
      <c r="B524" s="10"/>
      <c r="C524" s="10"/>
      <c r="D524" s="10"/>
      <c r="E524" s="10"/>
      <c r="F524" s="10"/>
      <c r="G524" s="10"/>
      <c r="H524" s="12"/>
      <c r="I524" s="10"/>
      <c r="J524" s="10"/>
      <c r="K524" s="10"/>
      <c r="L524" s="10"/>
      <c r="M524" s="10"/>
      <c r="N524" s="10"/>
      <c r="O524" s="10"/>
      <c r="P524" s="10"/>
      <c r="Q524" s="10"/>
    </row>
    <row r="525" spans="2:17" x14ac:dyDescent="0.35">
      <c r="B525" s="10"/>
      <c r="C525" s="10"/>
      <c r="D525" s="10"/>
      <c r="E525" s="10"/>
      <c r="F525" s="10"/>
      <c r="G525" s="10"/>
      <c r="H525" s="12"/>
      <c r="I525" s="10"/>
      <c r="J525" s="10"/>
      <c r="K525" s="10"/>
      <c r="L525" s="10"/>
      <c r="M525" s="10"/>
      <c r="N525" s="10"/>
      <c r="O525" s="10"/>
      <c r="P525" s="10"/>
      <c r="Q525" s="10"/>
    </row>
    <row r="526" spans="2:17" x14ac:dyDescent="0.35">
      <c r="B526" s="10"/>
      <c r="C526" s="10"/>
      <c r="D526" s="10"/>
      <c r="E526" s="10"/>
      <c r="F526" s="10"/>
      <c r="G526" s="10"/>
      <c r="H526" s="12"/>
      <c r="I526" s="10"/>
      <c r="J526" s="10"/>
      <c r="K526" s="10"/>
      <c r="L526" s="10"/>
      <c r="M526" s="10"/>
      <c r="N526" s="10"/>
      <c r="O526" s="10"/>
      <c r="P526" s="10"/>
      <c r="Q526" s="10"/>
    </row>
    <row r="527" spans="2:17" x14ac:dyDescent="0.35">
      <c r="B527" s="10"/>
      <c r="C527" s="10"/>
      <c r="D527" s="10"/>
      <c r="E527" s="10"/>
      <c r="F527" s="10"/>
      <c r="G527" s="10"/>
      <c r="H527" s="12"/>
      <c r="I527" s="10"/>
      <c r="J527" s="10"/>
      <c r="K527" s="10"/>
      <c r="L527" s="10"/>
      <c r="M527" s="10"/>
      <c r="N527" s="10"/>
      <c r="O527" s="10"/>
      <c r="P527" s="10"/>
      <c r="Q527" s="10"/>
    </row>
    <row r="528" spans="2:17" x14ac:dyDescent="0.35">
      <c r="B528" s="10"/>
      <c r="C528" s="10"/>
      <c r="D528" s="10"/>
      <c r="E528" s="10"/>
      <c r="F528" s="10"/>
      <c r="G528" s="10"/>
      <c r="H528" s="12"/>
      <c r="I528" s="10"/>
      <c r="J528" s="10"/>
      <c r="K528" s="10"/>
      <c r="L528" s="10"/>
      <c r="M528" s="10"/>
      <c r="N528" s="10"/>
      <c r="O528" s="10"/>
      <c r="P528" s="10"/>
      <c r="Q528" s="10"/>
    </row>
    <row r="529" spans="2:17" x14ac:dyDescent="0.35">
      <c r="B529" s="10"/>
      <c r="C529" s="10"/>
      <c r="D529" s="10"/>
      <c r="E529" s="10"/>
      <c r="F529" s="10"/>
      <c r="G529" s="10"/>
      <c r="H529" s="12"/>
      <c r="I529" s="10"/>
      <c r="J529" s="10"/>
      <c r="K529" s="10"/>
      <c r="L529" s="10"/>
      <c r="M529" s="10"/>
      <c r="N529" s="10"/>
      <c r="O529" s="10"/>
      <c r="P529" s="10"/>
      <c r="Q529" s="10"/>
    </row>
    <row r="530" spans="2:17" x14ac:dyDescent="0.35">
      <c r="B530" s="10"/>
      <c r="C530" s="10"/>
      <c r="D530" s="10"/>
      <c r="E530" s="10"/>
      <c r="F530" s="10"/>
      <c r="G530" s="10"/>
      <c r="H530" s="12"/>
      <c r="I530" s="10"/>
      <c r="J530" s="10"/>
      <c r="K530" s="10"/>
      <c r="L530" s="10"/>
      <c r="M530" s="10"/>
      <c r="N530" s="10"/>
      <c r="O530" s="10"/>
      <c r="P530" s="10"/>
      <c r="Q530" s="10"/>
    </row>
    <row r="531" spans="2:17" x14ac:dyDescent="0.35">
      <c r="B531" s="10"/>
      <c r="C531" s="10"/>
      <c r="D531" s="10"/>
      <c r="E531" s="10"/>
      <c r="F531" s="10"/>
      <c r="G531" s="10"/>
      <c r="H531" s="12"/>
      <c r="I531" s="10"/>
      <c r="J531" s="10"/>
      <c r="K531" s="10"/>
      <c r="L531" s="10"/>
      <c r="M531" s="10"/>
      <c r="N531" s="10"/>
      <c r="O531" s="10"/>
      <c r="P531" s="10"/>
      <c r="Q531" s="10"/>
    </row>
    <row r="532" spans="2:17" x14ac:dyDescent="0.35">
      <c r="B532" s="10"/>
      <c r="C532" s="10"/>
      <c r="D532" s="10"/>
      <c r="E532" s="10"/>
      <c r="F532" s="10"/>
      <c r="G532" s="10"/>
      <c r="H532" s="12"/>
      <c r="I532" s="10"/>
      <c r="J532" s="10"/>
      <c r="K532" s="10"/>
      <c r="L532" s="10"/>
      <c r="M532" s="10"/>
      <c r="N532" s="10"/>
      <c r="O532" s="10"/>
      <c r="P532" s="10"/>
      <c r="Q532" s="10"/>
    </row>
    <row r="533" spans="2:17" x14ac:dyDescent="0.35">
      <c r="B533" s="10"/>
      <c r="C533" s="10"/>
      <c r="D533" s="10"/>
      <c r="E533" s="10"/>
      <c r="F533" s="10"/>
      <c r="G533" s="10"/>
      <c r="H533" s="12"/>
      <c r="I533" s="10"/>
      <c r="J533" s="10"/>
      <c r="K533" s="10"/>
      <c r="L533" s="10"/>
      <c r="M533" s="10"/>
      <c r="N533" s="10"/>
      <c r="O533" s="10"/>
      <c r="P533" s="10"/>
      <c r="Q533" s="10"/>
    </row>
    <row r="534" spans="2:17" x14ac:dyDescent="0.35">
      <c r="B534" s="10"/>
      <c r="C534" s="10"/>
      <c r="D534" s="10"/>
      <c r="E534" s="10"/>
      <c r="F534" s="10"/>
      <c r="G534" s="10"/>
      <c r="H534" s="12"/>
      <c r="I534" s="10"/>
      <c r="J534" s="10"/>
      <c r="K534" s="10"/>
      <c r="L534" s="10"/>
      <c r="M534" s="10"/>
      <c r="N534" s="10"/>
      <c r="O534" s="10"/>
      <c r="P534" s="10"/>
      <c r="Q534" s="10"/>
    </row>
    <row r="535" spans="2:17" x14ac:dyDescent="0.35">
      <c r="B535" s="10"/>
      <c r="C535" s="10"/>
      <c r="D535" s="10"/>
      <c r="E535" s="10"/>
      <c r="F535" s="10"/>
      <c r="G535" s="10"/>
      <c r="H535" s="12"/>
      <c r="I535" s="10"/>
      <c r="J535" s="10"/>
      <c r="K535" s="10"/>
      <c r="L535" s="10"/>
      <c r="M535" s="10"/>
      <c r="N535" s="10"/>
      <c r="O535" s="10"/>
      <c r="P535" s="10"/>
      <c r="Q535" s="10"/>
    </row>
    <row r="536" spans="2:17" x14ac:dyDescent="0.35">
      <c r="B536" s="10"/>
      <c r="C536" s="10"/>
      <c r="D536" s="10"/>
      <c r="E536" s="10"/>
      <c r="F536" s="10"/>
      <c r="G536" s="10"/>
      <c r="H536" s="12"/>
      <c r="I536" s="10"/>
      <c r="J536" s="10"/>
      <c r="K536" s="10"/>
      <c r="L536" s="10"/>
      <c r="M536" s="10"/>
      <c r="N536" s="10"/>
      <c r="O536" s="10"/>
      <c r="P536" s="10"/>
      <c r="Q536" s="10"/>
    </row>
    <row r="537" spans="2:17" x14ac:dyDescent="0.35">
      <c r="B537" s="10"/>
      <c r="C537" s="10"/>
      <c r="D537" s="10"/>
      <c r="E537" s="10"/>
      <c r="F537" s="10"/>
      <c r="G537" s="10"/>
      <c r="H537" s="12"/>
      <c r="I537" s="10"/>
      <c r="J537" s="10"/>
      <c r="K537" s="10"/>
      <c r="L537" s="10"/>
      <c r="M537" s="10"/>
      <c r="N537" s="10"/>
      <c r="O537" s="10"/>
      <c r="P537" s="10"/>
      <c r="Q537" s="10"/>
    </row>
    <row r="538" spans="2:17" x14ac:dyDescent="0.35">
      <c r="B538" s="10"/>
      <c r="C538" s="10"/>
      <c r="D538" s="10"/>
      <c r="E538" s="10"/>
      <c r="F538" s="10"/>
      <c r="G538" s="10"/>
      <c r="H538" s="12"/>
      <c r="I538" s="10"/>
      <c r="J538" s="10"/>
      <c r="K538" s="10"/>
      <c r="L538" s="10"/>
      <c r="M538" s="10"/>
      <c r="N538" s="10"/>
      <c r="O538" s="10"/>
      <c r="P538" s="10"/>
      <c r="Q538" s="10"/>
    </row>
    <row r="539" spans="2:17" x14ac:dyDescent="0.35">
      <c r="B539" s="10"/>
      <c r="C539" s="10"/>
      <c r="D539" s="10"/>
      <c r="E539" s="10"/>
      <c r="F539" s="10"/>
      <c r="G539" s="10"/>
      <c r="H539" s="12"/>
      <c r="I539" s="10"/>
      <c r="J539" s="10"/>
      <c r="K539" s="10"/>
      <c r="L539" s="10"/>
      <c r="M539" s="10"/>
      <c r="N539" s="10"/>
      <c r="O539" s="10"/>
      <c r="P539" s="10"/>
      <c r="Q539" s="10"/>
    </row>
    <row r="540" spans="2:17" x14ac:dyDescent="0.35">
      <c r="B540" s="10"/>
      <c r="C540" s="10"/>
      <c r="D540" s="10"/>
      <c r="E540" s="10"/>
      <c r="F540" s="10"/>
      <c r="G540" s="10"/>
      <c r="H540" s="12"/>
      <c r="I540" s="10"/>
      <c r="J540" s="10"/>
      <c r="K540" s="10"/>
      <c r="L540" s="10"/>
      <c r="M540" s="10"/>
      <c r="N540" s="10"/>
      <c r="O540" s="10"/>
      <c r="P540" s="10"/>
      <c r="Q540" s="10"/>
    </row>
    <row r="541" spans="2:17" x14ac:dyDescent="0.35">
      <c r="B541" s="10"/>
      <c r="C541" s="10"/>
      <c r="D541" s="10"/>
      <c r="E541" s="10"/>
      <c r="F541" s="10"/>
      <c r="G541" s="10"/>
      <c r="H541" s="12"/>
      <c r="I541" s="10"/>
      <c r="J541" s="10"/>
      <c r="K541" s="10"/>
      <c r="L541" s="10"/>
      <c r="M541" s="10"/>
      <c r="N541" s="10"/>
      <c r="O541" s="10"/>
      <c r="P541" s="10"/>
      <c r="Q541" s="10"/>
    </row>
    <row r="542" spans="2:17" x14ac:dyDescent="0.35">
      <c r="B542" s="10"/>
      <c r="C542" s="10"/>
      <c r="D542" s="10"/>
      <c r="E542" s="10"/>
      <c r="F542" s="10"/>
      <c r="G542" s="10"/>
      <c r="H542" s="12"/>
      <c r="I542" s="10"/>
      <c r="J542" s="10"/>
      <c r="K542" s="10"/>
      <c r="L542" s="10"/>
      <c r="M542" s="10"/>
      <c r="N542" s="10"/>
      <c r="O542" s="10"/>
      <c r="P542" s="10"/>
      <c r="Q542" s="10"/>
    </row>
    <row r="543" spans="2:17" x14ac:dyDescent="0.35">
      <c r="B543" s="10"/>
      <c r="C543" s="10"/>
      <c r="D543" s="10"/>
      <c r="E543" s="10"/>
      <c r="F543" s="10"/>
      <c r="G543" s="10"/>
      <c r="H543" s="12"/>
      <c r="I543" s="10"/>
      <c r="J543" s="10"/>
      <c r="K543" s="10"/>
      <c r="L543" s="10"/>
      <c r="M543" s="10"/>
      <c r="N543" s="10"/>
      <c r="O543" s="10"/>
      <c r="P543" s="10"/>
      <c r="Q543" s="10"/>
    </row>
    <row r="544" spans="2:17" x14ac:dyDescent="0.35">
      <c r="B544" s="10"/>
      <c r="C544" s="10"/>
      <c r="D544" s="10"/>
      <c r="E544" s="10"/>
      <c r="F544" s="10"/>
      <c r="G544" s="10"/>
      <c r="H544" s="12"/>
      <c r="I544" s="10"/>
      <c r="J544" s="10"/>
      <c r="K544" s="10"/>
      <c r="L544" s="10"/>
      <c r="M544" s="10"/>
      <c r="N544" s="10"/>
      <c r="O544" s="10"/>
      <c r="P544" s="10"/>
      <c r="Q544" s="10"/>
    </row>
    <row r="545" spans="2:17" x14ac:dyDescent="0.35">
      <c r="B545" s="10"/>
      <c r="C545" s="10"/>
      <c r="D545" s="10"/>
      <c r="E545" s="10"/>
      <c r="F545" s="10"/>
      <c r="G545" s="10"/>
      <c r="H545" s="12"/>
      <c r="I545" s="10"/>
      <c r="J545" s="10"/>
      <c r="K545" s="10"/>
      <c r="L545" s="10"/>
      <c r="M545" s="10"/>
      <c r="N545" s="10"/>
      <c r="O545" s="10"/>
      <c r="P545" s="10"/>
      <c r="Q545" s="10"/>
    </row>
    <row r="546" spans="2:17" x14ac:dyDescent="0.35">
      <c r="B546" s="10"/>
      <c r="C546" s="10"/>
      <c r="D546" s="10"/>
      <c r="E546" s="10"/>
      <c r="F546" s="10"/>
      <c r="G546" s="10"/>
      <c r="H546" s="12"/>
      <c r="I546" s="10"/>
      <c r="J546" s="10"/>
      <c r="K546" s="10"/>
      <c r="L546" s="10"/>
      <c r="M546" s="10"/>
      <c r="N546" s="10"/>
      <c r="O546" s="10"/>
      <c r="P546" s="10"/>
      <c r="Q546" s="10"/>
    </row>
    <row r="547" spans="2:17" x14ac:dyDescent="0.35">
      <c r="B547" s="10"/>
      <c r="C547" s="10"/>
      <c r="D547" s="10"/>
      <c r="E547" s="10"/>
      <c r="F547" s="10"/>
      <c r="G547" s="10"/>
      <c r="H547" s="12"/>
      <c r="I547" s="10"/>
      <c r="J547" s="10"/>
      <c r="K547" s="10"/>
      <c r="L547" s="10"/>
      <c r="M547" s="10"/>
      <c r="N547" s="10"/>
      <c r="O547" s="10"/>
      <c r="P547" s="10"/>
      <c r="Q547" s="10"/>
    </row>
    <row r="548" spans="2:17" x14ac:dyDescent="0.35">
      <c r="B548" s="10"/>
      <c r="C548" s="10"/>
      <c r="D548" s="10"/>
      <c r="E548" s="10"/>
      <c r="F548" s="10"/>
      <c r="G548" s="10"/>
      <c r="H548" s="12"/>
      <c r="I548" s="10"/>
      <c r="J548" s="10"/>
      <c r="K548" s="10"/>
      <c r="L548" s="10"/>
      <c r="M548" s="10"/>
      <c r="N548" s="10"/>
      <c r="O548" s="10"/>
      <c r="P548" s="10"/>
      <c r="Q548" s="10"/>
    </row>
    <row r="549" spans="2:17" x14ac:dyDescent="0.35">
      <c r="B549" s="10"/>
      <c r="C549" s="10"/>
      <c r="D549" s="10"/>
      <c r="E549" s="10"/>
      <c r="F549" s="10"/>
      <c r="G549" s="10"/>
      <c r="H549" s="12"/>
      <c r="I549" s="10"/>
      <c r="J549" s="10"/>
      <c r="K549" s="10"/>
      <c r="L549" s="10"/>
      <c r="M549" s="10"/>
      <c r="N549" s="10"/>
      <c r="O549" s="10"/>
      <c r="P549" s="10"/>
      <c r="Q549" s="10"/>
    </row>
    <row r="550" spans="2:17" x14ac:dyDescent="0.35">
      <c r="B550" s="10"/>
      <c r="C550" s="10"/>
      <c r="D550" s="10"/>
      <c r="E550" s="10"/>
      <c r="F550" s="10"/>
      <c r="G550" s="10"/>
      <c r="H550" s="12"/>
      <c r="I550" s="10"/>
      <c r="J550" s="10"/>
      <c r="K550" s="10"/>
      <c r="L550" s="10"/>
      <c r="M550" s="10"/>
      <c r="N550" s="10"/>
      <c r="O550" s="10"/>
      <c r="P550" s="10"/>
      <c r="Q550" s="10"/>
    </row>
    <row r="551" spans="2:17" x14ac:dyDescent="0.35">
      <c r="B551" s="10"/>
      <c r="C551" s="10"/>
      <c r="D551" s="10"/>
      <c r="E551" s="10"/>
      <c r="F551" s="10"/>
      <c r="G551" s="10"/>
      <c r="H551" s="12"/>
      <c r="I551" s="10"/>
      <c r="J551" s="10"/>
      <c r="K551" s="10"/>
      <c r="L551" s="10"/>
      <c r="M551" s="10"/>
      <c r="N551" s="10"/>
      <c r="O551" s="10"/>
      <c r="P551" s="10"/>
      <c r="Q551" s="10"/>
    </row>
    <row r="552" spans="2:17" x14ac:dyDescent="0.35">
      <c r="B552" s="10"/>
      <c r="C552" s="10"/>
      <c r="D552" s="10"/>
      <c r="E552" s="10"/>
      <c r="F552" s="10"/>
      <c r="G552" s="10"/>
      <c r="H552" s="12"/>
      <c r="I552" s="10"/>
      <c r="J552" s="10"/>
      <c r="K552" s="10"/>
      <c r="L552" s="10"/>
      <c r="M552" s="10"/>
      <c r="N552" s="10"/>
      <c r="O552" s="10"/>
      <c r="P552" s="10"/>
      <c r="Q552" s="10"/>
    </row>
    <row r="553" spans="2:17" x14ac:dyDescent="0.35">
      <c r="B553" s="10"/>
      <c r="C553" s="10"/>
      <c r="D553" s="10"/>
      <c r="E553" s="10"/>
      <c r="F553" s="10"/>
      <c r="G553" s="10"/>
      <c r="H553" s="12"/>
      <c r="I553" s="10"/>
      <c r="J553" s="10"/>
      <c r="K553" s="10"/>
      <c r="L553" s="10"/>
      <c r="M553" s="10"/>
      <c r="N553" s="10"/>
      <c r="O553" s="10"/>
      <c r="P553" s="10"/>
      <c r="Q553" s="10"/>
    </row>
    <row r="554" spans="2:17" x14ac:dyDescent="0.35">
      <c r="B554" s="10"/>
      <c r="C554" s="10"/>
      <c r="D554" s="10"/>
      <c r="E554" s="10"/>
      <c r="F554" s="10"/>
      <c r="G554" s="10"/>
      <c r="H554" s="12"/>
      <c r="I554" s="10"/>
      <c r="J554" s="10"/>
      <c r="K554" s="10"/>
      <c r="L554" s="10"/>
      <c r="M554" s="10"/>
      <c r="N554" s="10"/>
      <c r="O554" s="10"/>
      <c r="P554" s="10"/>
      <c r="Q554" s="10"/>
    </row>
    <row r="555" spans="2:17" x14ac:dyDescent="0.35">
      <c r="B555" s="10"/>
      <c r="C555" s="10"/>
      <c r="D555" s="10"/>
      <c r="E555" s="10"/>
      <c r="F555" s="10"/>
      <c r="G555" s="10"/>
      <c r="H555" s="12"/>
      <c r="I555" s="10"/>
      <c r="J555" s="10"/>
      <c r="K555" s="10"/>
      <c r="L555" s="10"/>
      <c r="M555" s="10"/>
      <c r="N555" s="10"/>
      <c r="O555" s="10"/>
      <c r="P555" s="10"/>
      <c r="Q555" s="10"/>
    </row>
    <row r="556" spans="2:17" x14ac:dyDescent="0.35">
      <c r="B556" s="10"/>
      <c r="C556" s="10"/>
      <c r="D556" s="10"/>
      <c r="E556" s="10"/>
      <c r="F556" s="10"/>
      <c r="G556" s="10"/>
      <c r="H556" s="12"/>
      <c r="I556" s="10"/>
      <c r="J556" s="10"/>
      <c r="K556" s="10"/>
      <c r="L556" s="10"/>
      <c r="M556" s="10"/>
      <c r="N556" s="10"/>
      <c r="O556" s="10"/>
      <c r="P556" s="10"/>
      <c r="Q556" s="10"/>
    </row>
    <row r="557" spans="2:17" x14ac:dyDescent="0.35">
      <c r="B557" s="10"/>
      <c r="C557" s="10"/>
      <c r="D557" s="10"/>
      <c r="E557" s="10"/>
      <c r="F557" s="10"/>
      <c r="G557" s="10"/>
      <c r="H557" s="12"/>
      <c r="I557" s="10"/>
      <c r="J557" s="10"/>
      <c r="K557" s="10"/>
      <c r="L557" s="10"/>
      <c r="M557" s="10"/>
      <c r="N557" s="10"/>
      <c r="O557" s="10"/>
      <c r="P557" s="10"/>
      <c r="Q557" s="10"/>
    </row>
    <row r="558" spans="2:17" x14ac:dyDescent="0.35">
      <c r="B558" s="10"/>
      <c r="C558" s="10"/>
      <c r="D558" s="10"/>
      <c r="E558" s="10"/>
      <c r="F558" s="10"/>
      <c r="G558" s="10"/>
      <c r="H558" s="12"/>
      <c r="I558" s="10"/>
      <c r="J558" s="10"/>
      <c r="K558" s="10"/>
      <c r="L558" s="10"/>
      <c r="M558" s="10"/>
      <c r="N558" s="10"/>
      <c r="O558" s="10"/>
      <c r="P558" s="10"/>
      <c r="Q558" s="10"/>
    </row>
    <row r="559" spans="2:17" x14ac:dyDescent="0.35">
      <c r="B559" s="10"/>
      <c r="C559" s="10"/>
      <c r="D559" s="10"/>
      <c r="E559" s="10"/>
      <c r="F559" s="10"/>
      <c r="G559" s="10"/>
      <c r="H559" s="12"/>
      <c r="I559" s="10"/>
      <c r="J559" s="10"/>
      <c r="K559" s="10"/>
      <c r="L559" s="10"/>
      <c r="M559" s="10"/>
      <c r="N559" s="10"/>
      <c r="O559" s="10"/>
      <c r="P559" s="10"/>
      <c r="Q559" s="10"/>
    </row>
    <row r="560" spans="2:17" x14ac:dyDescent="0.35">
      <c r="B560" s="10"/>
      <c r="C560" s="10"/>
      <c r="D560" s="10"/>
      <c r="E560" s="10"/>
      <c r="F560" s="10"/>
      <c r="G560" s="10"/>
      <c r="H560" s="12"/>
      <c r="I560" s="10"/>
      <c r="J560" s="10"/>
      <c r="K560" s="10"/>
      <c r="L560" s="10"/>
      <c r="M560" s="10"/>
      <c r="N560" s="10"/>
      <c r="O560" s="10"/>
      <c r="P560" s="10"/>
      <c r="Q560" s="10"/>
    </row>
    <row r="561" spans="2:17" x14ac:dyDescent="0.35">
      <c r="B561" s="10"/>
      <c r="C561" s="10"/>
      <c r="D561" s="10"/>
      <c r="E561" s="10"/>
      <c r="F561" s="10"/>
      <c r="G561" s="10"/>
      <c r="H561" s="12"/>
      <c r="I561" s="10"/>
      <c r="J561" s="10"/>
      <c r="K561" s="10"/>
      <c r="L561" s="10"/>
      <c r="M561" s="10"/>
      <c r="N561" s="10"/>
      <c r="O561" s="10"/>
      <c r="P561" s="10"/>
      <c r="Q561" s="10"/>
    </row>
    <row r="562" spans="2:17" x14ac:dyDescent="0.35">
      <c r="B562" s="10"/>
      <c r="C562" s="10"/>
      <c r="D562" s="10"/>
      <c r="E562" s="10"/>
      <c r="F562" s="10"/>
      <c r="G562" s="10"/>
      <c r="H562" s="12"/>
      <c r="I562" s="10"/>
      <c r="J562" s="10"/>
      <c r="K562" s="10"/>
      <c r="L562" s="10"/>
      <c r="M562" s="10"/>
      <c r="N562" s="10"/>
      <c r="O562" s="10"/>
      <c r="P562" s="10"/>
      <c r="Q562" s="10"/>
    </row>
    <row r="563" spans="2:17" x14ac:dyDescent="0.35">
      <c r="B563" s="10"/>
      <c r="C563" s="10"/>
      <c r="D563" s="10"/>
      <c r="E563" s="10"/>
      <c r="F563" s="10"/>
      <c r="G563" s="10"/>
      <c r="H563" s="12"/>
      <c r="I563" s="10"/>
      <c r="J563" s="10"/>
      <c r="K563" s="10"/>
      <c r="L563" s="10"/>
      <c r="M563" s="10"/>
      <c r="N563" s="10"/>
      <c r="O563" s="10"/>
      <c r="P563" s="10"/>
      <c r="Q563" s="10"/>
    </row>
    <row r="564" spans="2:17" x14ac:dyDescent="0.35">
      <c r="B564" s="10"/>
      <c r="C564" s="10"/>
      <c r="D564" s="10"/>
      <c r="E564" s="10"/>
      <c r="F564" s="10"/>
      <c r="G564" s="10"/>
      <c r="H564" s="12"/>
      <c r="I564" s="10"/>
      <c r="J564" s="10"/>
      <c r="K564" s="10"/>
      <c r="L564" s="10"/>
      <c r="M564" s="10"/>
      <c r="N564" s="10"/>
      <c r="O564" s="10"/>
      <c r="P564" s="10"/>
      <c r="Q564" s="10"/>
    </row>
    <row r="565" spans="2:17" x14ac:dyDescent="0.35">
      <c r="B565" s="10"/>
      <c r="C565" s="10"/>
      <c r="D565" s="10"/>
      <c r="E565" s="10"/>
      <c r="F565" s="10"/>
      <c r="G565" s="10"/>
      <c r="H565" s="12"/>
      <c r="I565" s="10"/>
      <c r="J565" s="10"/>
      <c r="K565" s="10"/>
      <c r="L565" s="10"/>
      <c r="M565" s="10"/>
      <c r="N565" s="10"/>
      <c r="O565" s="10"/>
      <c r="P565" s="10"/>
      <c r="Q565" s="10"/>
    </row>
    <row r="566" spans="2:17" x14ac:dyDescent="0.35">
      <c r="B566" s="10"/>
      <c r="C566" s="10"/>
      <c r="D566" s="10"/>
      <c r="E566" s="10"/>
      <c r="F566" s="10"/>
      <c r="G566" s="10"/>
      <c r="H566" s="12"/>
      <c r="I566" s="10"/>
      <c r="J566" s="10"/>
      <c r="K566" s="10"/>
      <c r="L566" s="10"/>
      <c r="M566" s="10"/>
      <c r="N566" s="10"/>
      <c r="O566" s="10"/>
      <c r="P566" s="10"/>
      <c r="Q566" s="10"/>
    </row>
    <row r="567" spans="2:17" x14ac:dyDescent="0.35">
      <c r="B567" s="10"/>
      <c r="C567" s="10"/>
      <c r="D567" s="10"/>
      <c r="E567" s="10"/>
      <c r="F567" s="10"/>
      <c r="G567" s="10"/>
      <c r="H567" s="12"/>
      <c r="I567" s="10"/>
      <c r="J567" s="10"/>
      <c r="K567" s="10"/>
      <c r="L567" s="10"/>
      <c r="M567" s="10"/>
      <c r="N567" s="10"/>
      <c r="O567" s="10"/>
      <c r="P567" s="10"/>
      <c r="Q567" s="10"/>
    </row>
    <row r="568" spans="2:17" x14ac:dyDescent="0.35">
      <c r="B568" s="10"/>
      <c r="C568" s="10"/>
      <c r="D568" s="10"/>
      <c r="E568" s="10"/>
      <c r="F568" s="10"/>
      <c r="G568" s="10"/>
      <c r="H568" s="12"/>
      <c r="I568" s="10"/>
      <c r="J568" s="10"/>
      <c r="K568" s="10"/>
      <c r="L568" s="10"/>
      <c r="M568" s="10"/>
      <c r="N568" s="10"/>
      <c r="O568" s="10"/>
      <c r="P568" s="10"/>
      <c r="Q568" s="10"/>
    </row>
    <row r="569" spans="2:17" x14ac:dyDescent="0.35">
      <c r="B569" s="10"/>
      <c r="C569" s="10"/>
      <c r="D569" s="10"/>
      <c r="E569" s="10"/>
      <c r="F569" s="10"/>
      <c r="G569" s="10"/>
      <c r="H569" s="12"/>
      <c r="I569" s="10"/>
      <c r="J569" s="10"/>
      <c r="K569" s="10"/>
      <c r="L569" s="10"/>
      <c r="M569" s="10"/>
      <c r="N569" s="10"/>
      <c r="O569" s="10"/>
      <c r="P569" s="10"/>
      <c r="Q569" s="10"/>
    </row>
    <row r="570" spans="2:17" x14ac:dyDescent="0.35">
      <c r="B570" s="10"/>
      <c r="C570" s="10"/>
      <c r="D570" s="10"/>
      <c r="E570" s="10"/>
      <c r="F570" s="10"/>
      <c r="G570" s="10"/>
      <c r="H570" s="12"/>
      <c r="I570" s="10"/>
      <c r="J570" s="10"/>
      <c r="K570" s="10"/>
      <c r="L570" s="10"/>
      <c r="M570" s="10"/>
      <c r="N570" s="10"/>
      <c r="O570" s="10"/>
      <c r="P570" s="10"/>
      <c r="Q570" s="10"/>
    </row>
    <row r="571" spans="2:17" x14ac:dyDescent="0.35">
      <c r="B571" s="10"/>
      <c r="C571" s="10"/>
      <c r="D571" s="10"/>
      <c r="E571" s="10"/>
      <c r="F571" s="10"/>
      <c r="G571" s="10"/>
      <c r="H571" s="12"/>
      <c r="I571" s="10"/>
      <c r="J571" s="10"/>
      <c r="K571" s="10"/>
      <c r="L571" s="10"/>
      <c r="M571" s="10"/>
      <c r="N571" s="10"/>
      <c r="O571" s="10"/>
      <c r="P571" s="10"/>
      <c r="Q571" s="10"/>
    </row>
    <row r="572" spans="2:17" x14ac:dyDescent="0.35">
      <c r="B572" s="10"/>
      <c r="C572" s="10"/>
      <c r="D572" s="10"/>
      <c r="E572" s="10"/>
      <c r="F572" s="10"/>
      <c r="G572" s="10"/>
      <c r="H572" s="12"/>
      <c r="I572" s="10"/>
      <c r="J572" s="10"/>
      <c r="K572" s="10"/>
      <c r="L572" s="10"/>
      <c r="M572" s="10"/>
      <c r="N572" s="10"/>
      <c r="O572" s="10"/>
      <c r="P572" s="10"/>
      <c r="Q572" s="10"/>
    </row>
    <row r="573" spans="2:17" x14ac:dyDescent="0.35">
      <c r="B573" s="10"/>
      <c r="C573" s="10"/>
      <c r="D573" s="10"/>
      <c r="E573" s="10"/>
      <c r="F573" s="10"/>
      <c r="G573" s="10"/>
      <c r="H573" s="12"/>
      <c r="I573" s="10"/>
      <c r="J573" s="10"/>
      <c r="K573" s="10"/>
      <c r="L573" s="10"/>
      <c r="M573" s="10"/>
      <c r="N573" s="10"/>
      <c r="O573" s="10"/>
      <c r="P573" s="10"/>
      <c r="Q573" s="10"/>
    </row>
    <row r="574" spans="2:17" x14ac:dyDescent="0.35">
      <c r="B574" s="10"/>
      <c r="C574" s="10"/>
      <c r="D574" s="10"/>
      <c r="E574" s="10"/>
      <c r="F574" s="10"/>
      <c r="G574" s="10"/>
      <c r="H574" s="12"/>
      <c r="I574" s="10"/>
      <c r="J574" s="10"/>
      <c r="K574" s="10"/>
      <c r="L574" s="10"/>
      <c r="M574" s="10"/>
      <c r="N574" s="10"/>
      <c r="O574" s="10"/>
      <c r="P574" s="10"/>
      <c r="Q574" s="10"/>
    </row>
    <row r="575" spans="2:17" x14ac:dyDescent="0.35">
      <c r="B575" s="10"/>
      <c r="C575" s="10"/>
      <c r="D575" s="10"/>
      <c r="E575" s="10"/>
      <c r="F575" s="10"/>
      <c r="G575" s="10"/>
      <c r="H575" s="12"/>
      <c r="I575" s="10"/>
      <c r="J575" s="10"/>
      <c r="K575" s="10"/>
      <c r="L575" s="10"/>
      <c r="M575" s="10"/>
      <c r="N575" s="10"/>
      <c r="O575" s="10"/>
      <c r="P575" s="10"/>
      <c r="Q575" s="10"/>
    </row>
    <row r="576" spans="2:17" x14ac:dyDescent="0.35">
      <c r="B576" s="10"/>
      <c r="C576" s="10"/>
      <c r="D576" s="10"/>
      <c r="E576" s="10"/>
      <c r="F576" s="10"/>
      <c r="G576" s="10"/>
      <c r="H576" s="12"/>
      <c r="I576" s="10"/>
      <c r="J576" s="10"/>
      <c r="K576" s="10"/>
      <c r="L576" s="10"/>
      <c r="M576" s="10"/>
      <c r="N576" s="10"/>
      <c r="O576" s="10"/>
      <c r="P576" s="10"/>
      <c r="Q576" s="10"/>
    </row>
    <row r="577" spans="2:17" x14ac:dyDescent="0.35">
      <c r="B577" s="10"/>
      <c r="C577" s="10"/>
      <c r="D577" s="10"/>
      <c r="E577" s="10"/>
      <c r="F577" s="10"/>
      <c r="G577" s="10"/>
      <c r="H577" s="12"/>
      <c r="I577" s="10"/>
      <c r="J577" s="10"/>
      <c r="K577" s="10"/>
      <c r="L577" s="10"/>
      <c r="M577" s="10"/>
      <c r="N577" s="10"/>
      <c r="O577" s="10"/>
      <c r="P577" s="10"/>
      <c r="Q577" s="10"/>
    </row>
    <row r="578" spans="2:17" x14ac:dyDescent="0.35">
      <c r="B578" s="10"/>
      <c r="C578" s="10"/>
      <c r="D578" s="10"/>
      <c r="E578" s="10"/>
      <c r="F578" s="10"/>
      <c r="G578" s="10"/>
      <c r="H578" s="12"/>
      <c r="I578" s="10"/>
      <c r="J578" s="10"/>
      <c r="K578" s="10"/>
      <c r="L578" s="10"/>
      <c r="M578" s="10"/>
      <c r="N578" s="10"/>
      <c r="O578" s="10"/>
      <c r="P578" s="10"/>
      <c r="Q578" s="10"/>
    </row>
    <row r="579" spans="2:17" x14ac:dyDescent="0.35">
      <c r="B579" s="10"/>
      <c r="C579" s="10"/>
      <c r="D579" s="10"/>
      <c r="E579" s="10"/>
      <c r="F579" s="10"/>
      <c r="G579" s="10"/>
      <c r="H579" s="12"/>
      <c r="I579" s="10"/>
      <c r="J579" s="10"/>
      <c r="K579" s="10"/>
      <c r="L579" s="10"/>
      <c r="M579" s="10"/>
      <c r="N579" s="10"/>
      <c r="O579" s="10"/>
      <c r="P579" s="10"/>
      <c r="Q579" s="10"/>
    </row>
    <row r="580" spans="2:17" x14ac:dyDescent="0.35">
      <c r="B580" s="10"/>
      <c r="C580" s="10"/>
      <c r="D580" s="10"/>
      <c r="E580" s="10"/>
      <c r="F580" s="10"/>
      <c r="G580" s="10"/>
      <c r="H580" s="12"/>
      <c r="I580" s="10"/>
      <c r="J580" s="10"/>
      <c r="K580" s="10"/>
      <c r="L580" s="10"/>
      <c r="M580" s="10"/>
      <c r="N580" s="10"/>
      <c r="O580" s="10"/>
      <c r="P580" s="10"/>
      <c r="Q580" s="10"/>
    </row>
    <row r="581" spans="2:17" x14ac:dyDescent="0.35">
      <c r="B581" s="10"/>
      <c r="C581" s="10"/>
      <c r="D581" s="10"/>
      <c r="E581" s="10"/>
      <c r="F581" s="10"/>
      <c r="G581" s="10"/>
      <c r="H581" s="12"/>
      <c r="I581" s="10"/>
      <c r="J581" s="10"/>
      <c r="K581" s="10"/>
      <c r="L581" s="10"/>
      <c r="M581" s="10"/>
      <c r="N581" s="10"/>
      <c r="O581" s="10"/>
      <c r="P581" s="10"/>
      <c r="Q581" s="10"/>
    </row>
    <row r="582" spans="2:17" x14ac:dyDescent="0.35">
      <c r="B582" s="10"/>
      <c r="C582" s="10"/>
      <c r="D582" s="10"/>
      <c r="E582" s="10"/>
      <c r="F582" s="10"/>
      <c r="G582" s="10"/>
      <c r="H582" s="12"/>
      <c r="I582" s="10"/>
      <c r="J582" s="10"/>
      <c r="K582" s="10"/>
      <c r="L582" s="10"/>
      <c r="M582" s="10"/>
      <c r="N582" s="10"/>
      <c r="O582" s="10"/>
      <c r="P582" s="10"/>
      <c r="Q582" s="10"/>
    </row>
    <row r="583" spans="2:17" x14ac:dyDescent="0.35">
      <c r="B583" s="10"/>
      <c r="C583" s="10"/>
      <c r="D583" s="10"/>
      <c r="E583" s="10"/>
      <c r="F583" s="10"/>
      <c r="G583" s="10"/>
      <c r="H583" s="12"/>
      <c r="I583" s="10"/>
      <c r="J583" s="10"/>
      <c r="K583" s="10"/>
      <c r="L583" s="10"/>
      <c r="M583" s="10"/>
      <c r="N583" s="10"/>
      <c r="O583" s="10"/>
      <c r="P583" s="10"/>
      <c r="Q583" s="10"/>
    </row>
    <row r="584" spans="2:17" x14ac:dyDescent="0.35">
      <c r="B584" s="10"/>
      <c r="C584" s="10"/>
      <c r="D584" s="10"/>
      <c r="E584" s="10"/>
      <c r="F584" s="10"/>
      <c r="G584" s="10"/>
      <c r="H584" s="12"/>
      <c r="I584" s="10"/>
      <c r="J584" s="10"/>
      <c r="K584" s="10"/>
      <c r="L584" s="10"/>
      <c r="M584" s="10"/>
      <c r="N584" s="10"/>
      <c r="O584" s="10"/>
      <c r="P584" s="10"/>
      <c r="Q584" s="10"/>
    </row>
    <row r="585" spans="2:17" x14ac:dyDescent="0.35">
      <c r="B585" s="10"/>
      <c r="C585" s="10"/>
      <c r="D585" s="10"/>
      <c r="E585" s="10"/>
      <c r="F585" s="10"/>
      <c r="G585" s="10"/>
      <c r="H585" s="12"/>
      <c r="I585" s="10"/>
      <c r="J585" s="10"/>
      <c r="K585" s="10"/>
      <c r="L585" s="10"/>
      <c r="M585" s="10"/>
      <c r="N585" s="10"/>
      <c r="O585" s="10"/>
      <c r="P585" s="10"/>
      <c r="Q585" s="10"/>
    </row>
    <row r="586" spans="2:17" x14ac:dyDescent="0.35">
      <c r="B586" s="10"/>
      <c r="C586" s="10"/>
      <c r="D586" s="10"/>
      <c r="E586" s="10"/>
      <c r="F586" s="10"/>
      <c r="G586" s="10"/>
      <c r="H586" s="12"/>
      <c r="I586" s="10"/>
      <c r="J586" s="10"/>
      <c r="K586" s="10"/>
      <c r="L586" s="10"/>
      <c r="M586" s="10"/>
      <c r="N586" s="10"/>
      <c r="O586" s="10"/>
      <c r="P586" s="10"/>
      <c r="Q586" s="10"/>
    </row>
    <row r="587" spans="2:17" x14ac:dyDescent="0.35">
      <c r="B587" s="10"/>
      <c r="C587" s="10"/>
      <c r="D587" s="10"/>
      <c r="E587" s="10"/>
      <c r="F587" s="10"/>
      <c r="G587" s="10"/>
      <c r="H587" s="12"/>
      <c r="I587" s="10"/>
      <c r="J587" s="10"/>
      <c r="K587" s="10"/>
      <c r="L587" s="10"/>
      <c r="M587" s="10"/>
      <c r="N587" s="10"/>
      <c r="O587" s="10"/>
      <c r="P587" s="10"/>
      <c r="Q587" s="10"/>
    </row>
    <row r="588" spans="2:17" x14ac:dyDescent="0.35">
      <c r="B588" s="10"/>
      <c r="C588" s="10"/>
      <c r="D588" s="10"/>
      <c r="E588" s="10"/>
      <c r="F588" s="10"/>
      <c r="G588" s="10"/>
      <c r="H588" s="12"/>
      <c r="I588" s="10"/>
      <c r="J588" s="10"/>
      <c r="K588" s="10"/>
      <c r="L588" s="10"/>
      <c r="M588" s="10"/>
      <c r="N588" s="10"/>
      <c r="O588" s="10"/>
      <c r="P588" s="10"/>
      <c r="Q588" s="10"/>
    </row>
    <row r="589" spans="2:17" x14ac:dyDescent="0.35">
      <c r="B589" s="10"/>
      <c r="C589" s="10"/>
      <c r="D589" s="10"/>
      <c r="E589" s="10"/>
      <c r="F589" s="10"/>
      <c r="G589" s="10"/>
      <c r="H589" s="12"/>
      <c r="I589" s="10"/>
      <c r="J589" s="10"/>
      <c r="K589" s="10"/>
      <c r="L589" s="10"/>
      <c r="M589" s="10"/>
      <c r="N589" s="10"/>
      <c r="O589" s="10"/>
      <c r="P589" s="10"/>
      <c r="Q589" s="10"/>
    </row>
    <row r="590" spans="2:17" x14ac:dyDescent="0.35">
      <c r="B590" s="10"/>
      <c r="C590" s="10"/>
      <c r="D590" s="10"/>
      <c r="E590" s="10"/>
      <c r="F590" s="10"/>
      <c r="G590" s="10"/>
      <c r="H590" s="12"/>
      <c r="I590" s="10"/>
      <c r="J590" s="10"/>
      <c r="K590" s="10"/>
      <c r="L590" s="10"/>
      <c r="M590" s="10"/>
      <c r="N590" s="10"/>
      <c r="O590" s="10"/>
      <c r="P590" s="10"/>
      <c r="Q590" s="10"/>
    </row>
    <row r="591" spans="2:17" x14ac:dyDescent="0.35">
      <c r="B591" s="10"/>
      <c r="C591" s="10"/>
      <c r="D591" s="10"/>
      <c r="E591" s="10"/>
      <c r="F591" s="10"/>
      <c r="G591" s="10"/>
      <c r="H591" s="12"/>
      <c r="I591" s="10"/>
      <c r="J591" s="10"/>
      <c r="K591" s="10"/>
      <c r="L591" s="10"/>
      <c r="M591" s="10"/>
      <c r="N591" s="10"/>
      <c r="O591" s="10"/>
      <c r="P591" s="10"/>
      <c r="Q591" s="10"/>
    </row>
    <row r="592" spans="2:17" x14ac:dyDescent="0.35">
      <c r="B592" s="10"/>
      <c r="C592" s="10"/>
      <c r="D592" s="10"/>
      <c r="E592" s="10"/>
      <c r="F592" s="10"/>
      <c r="G592" s="10"/>
      <c r="H592" s="12"/>
      <c r="I592" s="10"/>
      <c r="J592" s="10"/>
      <c r="K592" s="10"/>
      <c r="L592" s="10"/>
      <c r="M592" s="10"/>
      <c r="N592" s="10"/>
      <c r="O592" s="10"/>
      <c r="P592" s="10"/>
      <c r="Q592" s="10"/>
    </row>
    <row r="593" spans="2:17" x14ac:dyDescent="0.35">
      <c r="B593" s="10"/>
      <c r="C593" s="10"/>
      <c r="D593" s="10"/>
      <c r="E593" s="10"/>
      <c r="F593" s="10"/>
      <c r="G593" s="10"/>
      <c r="H593" s="12"/>
      <c r="I593" s="10"/>
      <c r="J593" s="10"/>
      <c r="K593" s="10"/>
      <c r="L593" s="10"/>
      <c r="M593" s="10"/>
      <c r="N593" s="10"/>
      <c r="O593" s="10"/>
      <c r="P593" s="10"/>
      <c r="Q593" s="10"/>
    </row>
    <row r="594" spans="2:17" x14ac:dyDescent="0.35">
      <c r="B594" s="10"/>
      <c r="C594" s="10"/>
      <c r="D594" s="10"/>
      <c r="E594" s="10"/>
      <c r="F594" s="10"/>
      <c r="G594" s="10"/>
      <c r="H594" s="12"/>
      <c r="I594" s="10"/>
      <c r="J594" s="10"/>
      <c r="K594" s="10"/>
      <c r="L594" s="10"/>
      <c r="M594" s="10"/>
      <c r="N594" s="10"/>
      <c r="O594" s="10"/>
      <c r="P594" s="10"/>
      <c r="Q594" s="10"/>
    </row>
    <row r="595" spans="2:17" x14ac:dyDescent="0.35">
      <c r="B595" s="10"/>
      <c r="C595" s="10"/>
      <c r="D595" s="10"/>
      <c r="E595" s="10"/>
      <c r="F595" s="10"/>
      <c r="G595" s="10"/>
      <c r="H595" s="12"/>
      <c r="I595" s="10"/>
      <c r="J595" s="10"/>
      <c r="K595" s="10"/>
      <c r="L595" s="10"/>
      <c r="M595" s="10"/>
      <c r="N595" s="10"/>
      <c r="O595" s="10"/>
      <c r="P595" s="10"/>
      <c r="Q595" s="10"/>
    </row>
    <row r="596" spans="2:17" x14ac:dyDescent="0.35">
      <c r="B596" s="10"/>
      <c r="C596" s="10"/>
      <c r="D596" s="10"/>
      <c r="E596" s="10"/>
      <c r="F596" s="10"/>
      <c r="G596" s="10"/>
      <c r="H596" s="12"/>
      <c r="I596" s="10"/>
      <c r="J596" s="10"/>
      <c r="K596" s="10"/>
      <c r="L596" s="10"/>
      <c r="M596" s="10"/>
      <c r="N596" s="10"/>
      <c r="O596" s="10"/>
      <c r="P596" s="10"/>
      <c r="Q596" s="10"/>
    </row>
    <row r="597" spans="2:17" x14ac:dyDescent="0.35">
      <c r="B597" s="10"/>
      <c r="C597" s="10"/>
      <c r="D597" s="10"/>
      <c r="E597" s="10"/>
      <c r="F597" s="10"/>
      <c r="G597" s="10"/>
      <c r="H597" s="12"/>
      <c r="I597" s="10"/>
      <c r="J597" s="10"/>
      <c r="K597" s="10"/>
      <c r="L597" s="10"/>
      <c r="M597" s="10"/>
      <c r="N597" s="10"/>
      <c r="O597" s="10"/>
      <c r="P597" s="10"/>
      <c r="Q597" s="10"/>
    </row>
    <row r="598" spans="2:17" x14ac:dyDescent="0.35">
      <c r="B598" s="10"/>
      <c r="C598" s="10"/>
      <c r="D598" s="10"/>
      <c r="E598" s="10"/>
      <c r="F598" s="10"/>
      <c r="G598" s="10"/>
      <c r="H598" s="12"/>
      <c r="I598" s="10"/>
      <c r="J598" s="10"/>
      <c r="K598" s="10"/>
      <c r="L598" s="10"/>
      <c r="M598" s="10"/>
      <c r="N598" s="10"/>
      <c r="O598" s="10"/>
      <c r="P598" s="10"/>
      <c r="Q598" s="10"/>
    </row>
    <row r="599" spans="2:17" x14ac:dyDescent="0.35">
      <c r="B599" s="10"/>
      <c r="C599" s="10"/>
      <c r="D599" s="10"/>
      <c r="E599" s="10"/>
      <c r="F599" s="10"/>
      <c r="G599" s="10"/>
      <c r="H599" s="12"/>
      <c r="I599" s="10"/>
      <c r="J599" s="10"/>
      <c r="K599" s="10"/>
      <c r="L599" s="10"/>
      <c r="M599" s="10"/>
      <c r="N599" s="10"/>
      <c r="O599" s="10"/>
      <c r="P599" s="10"/>
      <c r="Q599" s="10"/>
    </row>
    <row r="600" spans="2:17" x14ac:dyDescent="0.35">
      <c r="B600" s="10"/>
      <c r="C600" s="10"/>
      <c r="D600" s="10"/>
      <c r="E600" s="10"/>
      <c r="F600" s="10"/>
      <c r="G600" s="10"/>
      <c r="H600" s="12"/>
      <c r="I600" s="10"/>
      <c r="J600" s="10"/>
      <c r="K600" s="10"/>
      <c r="L600" s="10"/>
      <c r="M600" s="10"/>
      <c r="N600" s="10"/>
      <c r="O600" s="10"/>
      <c r="P600" s="10"/>
      <c r="Q600" s="10"/>
    </row>
    <row r="601" spans="2:17" x14ac:dyDescent="0.35">
      <c r="B601" s="10"/>
      <c r="C601" s="10"/>
      <c r="D601" s="10"/>
      <c r="E601" s="10"/>
      <c r="F601" s="10"/>
      <c r="G601" s="10"/>
      <c r="H601" s="12"/>
      <c r="I601" s="10"/>
      <c r="J601" s="10"/>
      <c r="K601" s="10"/>
      <c r="L601" s="10"/>
      <c r="M601" s="10"/>
      <c r="N601" s="10"/>
      <c r="O601" s="10"/>
      <c r="P601" s="10"/>
      <c r="Q601" s="10"/>
    </row>
    <row r="602" spans="2:17" x14ac:dyDescent="0.35">
      <c r="B602" s="10"/>
      <c r="C602" s="10"/>
      <c r="D602" s="10"/>
      <c r="E602" s="10"/>
      <c r="F602" s="10"/>
      <c r="G602" s="10"/>
      <c r="H602" s="12"/>
      <c r="I602" s="10"/>
      <c r="J602" s="10"/>
      <c r="K602" s="10"/>
      <c r="L602" s="10"/>
      <c r="M602" s="10"/>
      <c r="N602" s="10"/>
      <c r="O602" s="10"/>
      <c r="P602" s="10"/>
      <c r="Q602" s="10"/>
    </row>
    <row r="603" spans="2:17" x14ac:dyDescent="0.35">
      <c r="B603" s="10"/>
      <c r="C603" s="10"/>
      <c r="D603" s="10"/>
      <c r="E603" s="10"/>
      <c r="F603" s="10"/>
      <c r="G603" s="10"/>
      <c r="H603" s="12"/>
      <c r="I603" s="10"/>
      <c r="J603" s="10"/>
      <c r="K603" s="10"/>
      <c r="L603" s="10"/>
      <c r="M603" s="10"/>
      <c r="N603" s="10"/>
      <c r="O603" s="10"/>
      <c r="P603" s="10"/>
      <c r="Q603" s="10"/>
    </row>
    <row r="604" spans="2:17" x14ac:dyDescent="0.35">
      <c r="B604" s="10"/>
      <c r="C604" s="10"/>
      <c r="D604" s="10"/>
      <c r="E604" s="10"/>
      <c r="F604" s="10"/>
      <c r="G604" s="10"/>
      <c r="H604" s="12"/>
      <c r="I604" s="10"/>
      <c r="J604" s="10"/>
      <c r="K604" s="10"/>
      <c r="L604" s="10"/>
      <c r="M604" s="10"/>
      <c r="N604" s="10"/>
      <c r="O604" s="10"/>
      <c r="P604" s="10"/>
      <c r="Q604" s="10"/>
    </row>
    <row r="605" spans="2:17" x14ac:dyDescent="0.35">
      <c r="B605" s="10"/>
      <c r="C605" s="10"/>
      <c r="D605" s="10"/>
      <c r="E605" s="10"/>
      <c r="F605" s="10"/>
      <c r="G605" s="10"/>
      <c r="H605" s="12"/>
      <c r="I605" s="10"/>
      <c r="J605" s="10"/>
      <c r="K605" s="10"/>
      <c r="L605" s="10"/>
      <c r="M605" s="10"/>
      <c r="N605" s="10"/>
      <c r="O605" s="10"/>
      <c r="P605" s="10"/>
      <c r="Q605" s="10"/>
    </row>
    <row r="606" spans="2:17" x14ac:dyDescent="0.35">
      <c r="B606" s="10"/>
      <c r="C606" s="10"/>
      <c r="D606" s="10"/>
      <c r="E606" s="10"/>
      <c r="F606" s="10"/>
      <c r="G606" s="10"/>
      <c r="H606" s="12"/>
      <c r="I606" s="10"/>
      <c r="J606" s="10"/>
      <c r="K606" s="10"/>
      <c r="L606" s="10"/>
      <c r="M606" s="10"/>
      <c r="N606" s="10"/>
      <c r="O606" s="10"/>
      <c r="P606" s="10"/>
      <c r="Q606" s="10"/>
    </row>
    <row r="607" spans="2:17" x14ac:dyDescent="0.35">
      <c r="B607" s="10"/>
      <c r="C607" s="10"/>
      <c r="D607" s="10"/>
      <c r="E607" s="10"/>
      <c r="F607" s="10"/>
      <c r="G607" s="10"/>
      <c r="H607" s="12"/>
      <c r="I607" s="10"/>
      <c r="J607" s="10"/>
      <c r="K607" s="10"/>
      <c r="L607" s="10"/>
      <c r="M607" s="10"/>
      <c r="N607" s="10"/>
      <c r="O607" s="10"/>
      <c r="P607" s="10"/>
      <c r="Q607" s="10"/>
    </row>
    <row r="608" spans="2:17" x14ac:dyDescent="0.35">
      <c r="B608" s="10"/>
      <c r="C608" s="10"/>
      <c r="D608" s="10"/>
      <c r="E608" s="10"/>
      <c r="F608" s="10"/>
      <c r="G608" s="10"/>
      <c r="H608" s="12"/>
      <c r="I608" s="10"/>
      <c r="J608" s="10"/>
      <c r="K608" s="10"/>
      <c r="L608" s="10"/>
      <c r="M608" s="10"/>
      <c r="N608" s="10"/>
      <c r="O608" s="10"/>
      <c r="P608" s="10"/>
      <c r="Q608" s="10"/>
    </row>
    <row r="609" spans="2:17" x14ac:dyDescent="0.35">
      <c r="B609" s="10"/>
      <c r="C609" s="10"/>
      <c r="D609" s="10"/>
      <c r="E609" s="10"/>
      <c r="F609" s="10"/>
      <c r="G609" s="10"/>
      <c r="H609" s="12"/>
      <c r="I609" s="10"/>
      <c r="J609" s="10"/>
      <c r="K609" s="10"/>
      <c r="L609" s="10"/>
      <c r="M609" s="10"/>
      <c r="N609" s="10"/>
      <c r="O609" s="10"/>
      <c r="P609" s="10"/>
      <c r="Q609" s="10"/>
    </row>
    <row r="610" spans="2:17" x14ac:dyDescent="0.35">
      <c r="B610" s="10"/>
      <c r="C610" s="10"/>
      <c r="D610" s="10"/>
      <c r="E610" s="10"/>
      <c r="F610" s="10"/>
      <c r="G610" s="10"/>
      <c r="H610" s="12"/>
      <c r="I610" s="10"/>
      <c r="J610" s="10"/>
      <c r="K610" s="10"/>
      <c r="L610" s="10"/>
      <c r="M610" s="10"/>
      <c r="N610" s="10"/>
      <c r="O610" s="10"/>
      <c r="P610" s="10"/>
      <c r="Q610" s="10"/>
    </row>
    <row r="611" spans="2:17" x14ac:dyDescent="0.35">
      <c r="B611" s="10"/>
      <c r="C611" s="10"/>
      <c r="D611" s="10"/>
      <c r="E611" s="10"/>
      <c r="F611" s="10"/>
      <c r="G611" s="10"/>
      <c r="H611" s="12"/>
      <c r="I611" s="10"/>
      <c r="J611" s="10"/>
      <c r="K611" s="10"/>
      <c r="L611" s="10"/>
      <c r="M611" s="10"/>
      <c r="N611" s="10"/>
      <c r="O611" s="10"/>
      <c r="P611" s="10"/>
      <c r="Q611" s="10"/>
    </row>
    <row r="612" spans="2:17" x14ac:dyDescent="0.35">
      <c r="B612" s="10"/>
      <c r="C612" s="10"/>
      <c r="D612" s="10"/>
      <c r="E612" s="10"/>
      <c r="F612" s="10"/>
      <c r="G612" s="10"/>
      <c r="H612" s="12"/>
      <c r="I612" s="10"/>
      <c r="J612" s="10"/>
      <c r="K612" s="10"/>
      <c r="L612" s="10"/>
      <c r="M612" s="10"/>
      <c r="N612" s="10"/>
      <c r="O612" s="10"/>
      <c r="P612" s="10"/>
      <c r="Q612" s="10"/>
    </row>
    <row r="613" spans="2:17" x14ac:dyDescent="0.35">
      <c r="B613" s="10"/>
      <c r="C613" s="10"/>
      <c r="D613" s="10"/>
      <c r="E613" s="10"/>
      <c r="F613" s="10"/>
      <c r="G613" s="10"/>
      <c r="H613" s="12"/>
      <c r="I613" s="10"/>
      <c r="J613" s="10"/>
      <c r="K613" s="10"/>
      <c r="L613" s="10"/>
      <c r="M613" s="10"/>
      <c r="N613" s="10"/>
      <c r="O613" s="10"/>
      <c r="P613" s="10"/>
      <c r="Q613" s="10"/>
    </row>
    <row r="614" spans="2:17" x14ac:dyDescent="0.35">
      <c r="B614" s="10"/>
      <c r="C614" s="10"/>
      <c r="D614" s="10"/>
      <c r="E614" s="10"/>
      <c r="F614" s="10"/>
      <c r="G614" s="10"/>
      <c r="H614" s="12"/>
      <c r="I614" s="10"/>
      <c r="J614" s="10"/>
      <c r="K614" s="10"/>
      <c r="L614" s="10"/>
      <c r="M614" s="10"/>
      <c r="N614" s="10"/>
      <c r="O614" s="10"/>
      <c r="P614" s="10"/>
      <c r="Q614" s="10"/>
    </row>
    <row r="615" spans="2:17" x14ac:dyDescent="0.35">
      <c r="B615" s="10"/>
      <c r="C615" s="10"/>
      <c r="D615" s="10"/>
      <c r="E615" s="10"/>
      <c r="F615" s="10"/>
      <c r="G615" s="10"/>
      <c r="H615" s="12"/>
      <c r="I615" s="10"/>
      <c r="J615" s="10"/>
      <c r="K615" s="10"/>
      <c r="L615" s="10"/>
      <c r="M615" s="10"/>
      <c r="N615" s="10"/>
      <c r="O615" s="10"/>
      <c r="P615" s="10"/>
      <c r="Q615" s="10"/>
    </row>
    <row r="616" spans="2:17" x14ac:dyDescent="0.35">
      <c r="B616" s="10"/>
      <c r="C616" s="10"/>
      <c r="D616" s="10"/>
      <c r="E616" s="10"/>
      <c r="F616" s="10"/>
      <c r="G616" s="10"/>
      <c r="H616" s="12"/>
      <c r="I616" s="10"/>
      <c r="J616" s="10"/>
      <c r="K616" s="10"/>
      <c r="L616" s="10"/>
      <c r="M616" s="10"/>
      <c r="N616" s="10"/>
      <c r="O616" s="10"/>
      <c r="P616" s="10"/>
      <c r="Q616" s="10"/>
    </row>
    <row r="617" spans="2:17" x14ac:dyDescent="0.35">
      <c r="B617" s="10"/>
      <c r="C617" s="10"/>
      <c r="D617" s="10"/>
      <c r="E617" s="10"/>
      <c r="F617" s="10"/>
      <c r="G617" s="10"/>
      <c r="H617" s="12"/>
      <c r="I617" s="10"/>
      <c r="J617" s="10"/>
      <c r="K617" s="10"/>
      <c r="L617" s="10"/>
      <c r="M617" s="10"/>
      <c r="N617" s="10"/>
      <c r="O617" s="10"/>
      <c r="P617" s="10"/>
      <c r="Q617" s="10"/>
    </row>
    <row r="618" spans="2:17" x14ac:dyDescent="0.35">
      <c r="B618" s="10"/>
      <c r="C618" s="10"/>
      <c r="D618" s="10"/>
      <c r="E618" s="10"/>
      <c r="F618" s="10"/>
      <c r="G618" s="10"/>
      <c r="H618" s="12"/>
      <c r="I618" s="10"/>
      <c r="J618" s="10"/>
      <c r="K618" s="10"/>
      <c r="L618" s="10"/>
      <c r="M618" s="10"/>
      <c r="N618" s="10"/>
      <c r="O618" s="10"/>
      <c r="P618" s="10"/>
      <c r="Q618" s="10"/>
    </row>
    <row r="619" spans="2:17" x14ac:dyDescent="0.35">
      <c r="B619" s="10"/>
      <c r="C619" s="10"/>
      <c r="D619" s="10"/>
      <c r="E619" s="10"/>
      <c r="F619" s="10"/>
      <c r="G619" s="10"/>
      <c r="H619" s="12"/>
      <c r="I619" s="10"/>
      <c r="J619" s="10"/>
      <c r="K619" s="10"/>
      <c r="L619" s="10"/>
      <c r="M619" s="10"/>
      <c r="N619" s="10"/>
      <c r="O619" s="10"/>
      <c r="P619" s="10"/>
      <c r="Q619" s="10"/>
    </row>
    <row r="620" spans="2:17" x14ac:dyDescent="0.35">
      <c r="B620" s="10"/>
      <c r="C620" s="10"/>
      <c r="D620" s="10"/>
      <c r="E620" s="10"/>
      <c r="F620" s="10"/>
      <c r="G620" s="10"/>
      <c r="H620" s="12"/>
      <c r="I620" s="10"/>
      <c r="J620" s="10"/>
      <c r="K620" s="10"/>
      <c r="L620" s="10"/>
      <c r="M620" s="10"/>
      <c r="N620" s="10"/>
      <c r="O620" s="10"/>
      <c r="P620" s="10"/>
      <c r="Q620" s="10"/>
    </row>
    <row r="621" spans="2:17" x14ac:dyDescent="0.35">
      <c r="B621" s="10"/>
      <c r="C621" s="10"/>
      <c r="D621" s="10"/>
      <c r="E621" s="10"/>
      <c r="F621" s="10"/>
      <c r="G621" s="10"/>
      <c r="H621" s="12"/>
      <c r="I621" s="10"/>
      <c r="J621" s="10"/>
      <c r="K621" s="10"/>
      <c r="L621" s="10"/>
      <c r="M621" s="10"/>
      <c r="N621" s="10"/>
      <c r="O621" s="10"/>
      <c r="P621" s="10"/>
      <c r="Q621" s="10"/>
    </row>
    <row r="622" spans="2:17" x14ac:dyDescent="0.35">
      <c r="B622" s="10"/>
      <c r="C622" s="10"/>
      <c r="D622" s="10"/>
      <c r="E622" s="10"/>
      <c r="F622" s="10"/>
      <c r="G622" s="10"/>
      <c r="H622" s="12"/>
      <c r="I622" s="10"/>
      <c r="J622" s="10"/>
      <c r="K622" s="10"/>
      <c r="L622" s="10"/>
      <c r="M622" s="10"/>
      <c r="N622" s="10"/>
      <c r="O622" s="10"/>
      <c r="P622" s="10"/>
      <c r="Q622" s="10"/>
    </row>
    <row r="623" spans="2:17" x14ac:dyDescent="0.35">
      <c r="B623" s="10"/>
      <c r="C623" s="10"/>
      <c r="D623" s="10"/>
      <c r="E623" s="10"/>
      <c r="F623" s="10"/>
      <c r="G623" s="10"/>
      <c r="H623" s="12"/>
      <c r="I623" s="10"/>
      <c r="J623" s="10"/>
      <c r="K623" s="10"/>
      <c r="L623" s="10"/>
      <c r="M623" s="10"/>
      <c r="N623" s="10"/>
      <c r="O623" s="10"/>
      <c r="P623" s="10"/>
      <c r="Q623" s="10"/>
    </row>
    <row r="624" spans="2:17" x14ac:dyDescent="0.35">
      <c r="B624" s="10"/>
      <c r="C624" s="10"/>
      <c r="D624" s="10"/>
      <c r="E624" s="10"/>
      <c r="F624" s="10"/>
      <c r="G624" s="10"/>
      <c r="H624" s="12"/>
      <c r="I624" s="10"/>
      <c r="J624" s="10"/>
      <c r="K624" s="10"/>
      <c r="L624" s="10"/>
      <c r="M624" s="10"/>
      <c r="N624" s="10"/>
      <c r="O624" s="10"/>
      <c r="P624" s="10"/>
      <c r="Q624" s="10"/>
    </row>
    <row r="625" spans="2:17" x14ac:dyDescent="0.35">
      <c r="B625" s="10"/>
      <c r="C625" s="10"/>
      <c r="D625" s="10"/>
      <c r="E625" s="10"/>
      <c r="F625" s="10"/>
      <c r="G625" s="10"/>
      <c r="H625" s="12"/>
      <c r="I625" s="10"/>
      <c r="J625" s="10"/>
      <c r="K625" s="10"/>
      <c r="L625" s="10"/>
      <c r="M625" s="10"/>
      <c r="N625" s="10"/>
      <c r="O625" s="10"/>
      <c r="P625" s="10"/>
      <c r="Q625" s="10"/>
    </row>
    <row r="626" spans="2:17" x14ac:dyDescent="0.35">
      <c r="B626" s="10"/>
      <c r="C626" s="10"/>
      <c r="D626" s="10"/>
      <c r="E626" s="10"/>
      <c r="F626" s="10"/>
      <c r="G626" s="10"/>
      <c r="H626" s="12"/>
      <c r="I626" s="10"/>
      <c r="J626" s="10"/>
      <c r="K626" s="10"/>
      <c r="L626" s="10"/>
      <c r="M626" s="10"/>
      <c r="N626" s="10"/>
      <c r="O626" s="10"/>
      <c r="P626" s="10"/>
      <c r="Q626" s="10"/>
    </row>
    <row r="627" spans="2:17" x14ac:dyDescent="0.35">
      <c r="B627" s="10"/>
      <c r="C627" s="10"/>
      <c r="D627" s="10"/>
      <c r="E627" s="10"/>
      <c r="F627" s="10"/>
      <c r="G627" s="10"/>
      <c r="H627" s="12"/>
      <c r="I627" s="10"/>
      <c r="J627" s="10"/>
      <c r="K627" s="10"/>
      <c r="L627" s="10"/>
      <c r="M627" s="10"/>
      <c r="N627" s="10"/>
      <c r="O627" s="10"/>
      <c r="P627" s="10"/>
      <c r="Q627" s="10"/>
    </row>
    <row r="628" spans="2:17" x14ac:dyDescent="0.35">
      <c r="B628" s="10"/>
      <c r="C628" s="10"/>
      <c r="D628" s="10"/>
      <c r="E628" s="10"/>
      <c r="F628" s="10"/>
      <c r="G628" s="10"/>
      <c r="H628" s="12"/>
      <c r="I628" s="10"/>
      <c r="J628" s="10"/>
      <c r="K628" s="10"/>
      <c r="L628" s="10"/>
      <c r="M628" s="10"/>
      <c r="N628" s="10"/>
      <c r="O628" s="10"/>
      <c r="P628" s="10"/>
      <c r="Q628" s="10"/>
    </row>
    <row r="629" spans="2:17" x14ac:dyDescent="0.35">
      <c r="B629" s="10"/>
      <c r="C629" s="10"/>
      <c r="D629" s="10"/>
      <c r="E629" s="10"/>
      <c r="F629" s="10"/>
      <c r="G629" s="10"/>
      <c r="H629" s="12"/>
      <c r="I629" s="10"/>
      <c r="J629" s="10"/>
      <c r="K629" s="10"/>
      <c r="L629" s="10"/>
      <c r="M629" s="10"/>
      <c r="N629" s="10"/>
      <c r="O629" s="10"/>
      <c r="P629" s="10"/>
      <c r="Q629" s="10"/>
    </row>
    <row r="630" spans="2:17" x14ac:dyDescent="0.35">
      <c r="B630" s="10"/>
      <c r="C630" s="10"/>
      <c r="D630" s="10"/>
      <c r="E630" s="10"/>
      <c r="F630" s="10"/>
      <c r="G630" s="10"/>
      <c r="H630" s="12"/>
      <c r="I630" s="10"/>
      <c r="J630" s="10"/>
      <c r="K630" s="10"/>
      <c r="L630" s="10"/>
      <c r="M630" s="10"/>
      <c r="N630" s="10"/>
      <c r="O630" s="10"/>
      <c r="P630" s="10"/>
      <c r="Q630" s="10"/>
    </row>
    <row r="631" spans="2:17" x14ac:dyDescent="0.35">
      <c r="B631" s="10"/>
      <c r="C631" s="10"/>
      <c r="D631" s="10"/>
      <c r="E631" s="10"/>
      <c r="F631" s="10"/>
      <c r="G631" s="10"/>
      <c r="H631" s="12"/>
      <c r="I631" s="10"/>
      <c r="J631" s="10"/>
      <c r="K631" s="10"/>
      <c r="L631" s="10"/>
      <c r="M631" s="10"/>
      <c r="N631" s="10"/>
      <c r="O631" s="10"/>
      <c r="P631" s="10"/>
      <c r="Q631" s="10"/>
    </row>
    <row r="632" spans="2:17" x14ac:dyDescent="0.35">
      <c r="B632" s="10"/>
      <c r="C632" s="10"/>
      <c r="D632" s="10"/>
      <c r="E632" s="10"/>
      <c r="F632" s="10"/>
      <c r="G632" s="10"/>
      <c r="H632" s="12"/>
      <c r="I632" s="10"/>
      <c r="J632" s="10"/>
      <c r="K632" s="10"/>
      <c r="L632" s="10"/>
      <c r="M632" s="10"/>
      <c r="N632" s="10"/>
      <c r="O632" s="10"/>
      <c r="P632" s="10"/>
      <c r="Q632" s="10"/>
    </row>
    <row r="633" spans="2:17" x14ac:dyDescent="0.35">
      <c r="B633" s="10"/>
      <c r="C633" s="10"/>
      <c r="D633" s="10"/>
      <c r="E633" s="10"/>
      <c r="F633" s="10"/>
      <c r="G633" s="10"/>
      <c r="H633" s="12"/>
      <c r="I633" s="10"/>
      <c r="J633" s="10"/>
      <c r="K633" s="10"/>
      <c r="L633" s="10"/>
      <c r="M633" s="10"/>
      <c r="N633" s="10"/>
      <c r="O633" s="10"/>
      <c r="P633" s="10"/>
      <c r="Q633" s="10"/>
    </row>
    <row r="634" spans="2:17" x14ac:dyDescent="0.35">
      <c r="B634" s="10"/>
      <c r="C634" s="10"/>
      <c r="D634" s="10"/>
      <c r="E634" s="10"/>
      <c r="F634" s="10"/>
      <c r="G634" s="10"/>
      <c r="H634" s="12"/>
      <c r="I634" s="10"/>
      <c r="J634" s="10"/>
      <c r="K634" s="10"/>
      <c r="L634" s="10"/>
      <c r="M634" s="10"/>
      <c r="N634" s="10"/>
      <c r="O634" s="10"/>
      <c r="P634" s="10"/>
      <c r="Q634" s="10"/>
    </row>
    <row r="635" spans="2:17" x14ac:dyDescent="0.35">
      <c r="B635" s="10"/>
      <c r="C635" s="10"/>
      <c r="D635" s="10"/>
      <c r="E635" s="10"/>
      <c r="F635" s="10"/>
      <c r="G635" s="10"/>
      <c r="H635" s="12"/>
      <c r="I635" s="10"/>
      <c r="J635" s="10"/>
      <c r="K635" s="10"/>
      <c r="L635" s="10"/>
      <c r="M635" s="10"/>
      <c r="N635" s="10"/>
      <c r="O635" s="10"/>
      <c r="P635" s="10"/>
      <c r="Q635" s="10"/>
    </row>
    <row r="636" spans="2:17" x14ac:dyDescent="0.35">
      <c r="B636" s="10"/>
      <c r="C636" s="10"/>
      <c r="D636" s="10"/>
      <c r="E636" s="10"/>
      <c r="F636" s="10"/>
      <c r="G636" s="10"/>
      <c r="H636" s="12"/>
      <c r="I636" s="10"/>
      <c r="J636" s="10"/>
      <c r="K636" s="10"/>
      <c r="L636" s="10"/>
      <c r="M636" s="10"/>
      <c r="N636" s="10"/>
      <c r="O636" s="10"/>
      <c r="P636" s="10"/>
      <c r="Q636" s="10"/>
    </row>
    <row r="637" spans="2:17" x14ac:dyDescent="0.35">
      <c r="B637" s="10"/>
      <c r="C637" s="10"/>
      <c r="D637" s="10"/>
      <c r="E637" s="10"/>
      <c r="F637" s="10"/>
      <c r="G637" s="10"/>
      <c r="H637" s="12"/>
      <c r="I637" s="10"/>
      <c r="J637" s="10"/>
      <c r="K637" s="10"/>
      <c r="L637" s="10"/>
      <c r="M637" s="10"/>
      <c r="N637" s="10"/>
      <c r="O637" s="10"/>
      <c r="P637" s="10"/>
      <c r="Q637" s="10"/>
    </row>
    <row r="638" spans="2:17" x14ac:dyDescent="0.35">
      <c r="B638" s="10"/>
      <c r="C638" s="10"/>
      <c r="D638" s="10"/>
      <c r="E638" s="10"/>
      <c r="F638" s="10"/>
      <c r="G638" s="10"/>
      <c r="H638" s="12"/>
      <c r="I638" s="10"/>
      <c r="J638" s="10"/>
      <c r="K638" s="10"/>
      <c r="L638" s="10"/>
      <c r="M638" s="10"/>
      <c r="N638" s="10"/>
      <c r="O638" s="10"/>
      <c r="P638" s="10"/>
      <c r="Q638" s="10"/>
    </row>
    <row r="639" spans="2:17" x14ac:dyDescent="0.35">
      <c r="B639" s="10"/>
      <c r="C639" s="10"/>
      <c r="D639" s="10"/>
      <c r="E639" s="10"/>
      <c r="F639" s="10"/>
      <c r="G639" s="10"/>
      <c r="H639" s="12"/>
      <c r="I639" s="10"/>
      <c r="J639" s="10"/>
      <c r="K639" s="10"/>
      <c r="L639" s="10"/>
      <c r="M639" s="10"/>
      <c r="N639" s="10"/>
      <c r="O639" s="10"/>
      <c r="P639" s="10"/>
      <c r="Q639" s="10"/>
    </row>
    <row r="640" spans="2:17" x14ac:dyDescent="0.35">
      <c r="B640" s="10"/>
      <c r="C640" s="10"/>
      <c r="D640" s="10"/>
      <c r="E640" s="10"/>
      <c r="F640" s="10"/>
      <c r="G640" s="10"/>
      <c r="H640" s="12"/>
      <c r="I640" s="10"/>
      <c r="J640" s="10"/>
      <c r="K640" s="10"/>
      <c r="L640" s="10"/>
      <c r="M640" s="10"/>
      <c r="N640" s="10"/>
      <c r="O640" s="10"/>
      <c r="P640" s="10"/>
      <c r="Q640" s="10"/>
    </row>
    <row r="641" spans="2:17" x14ac:dyDescent="0.35">
      <c r="B641" s="10"/>
      <c r="C641" s="10"/>
      <c r="D641" s="10"/>
      <c r="E641" s="10"/>
      <c r="F641" s="10"/>
      <c r="G641" s="10"/>
      <c r="H641" s="12"/>
      <c r="I641" s="10"/>
      <c r="J641" s="10"/>
      <c r="K641" s="10"/>
      <c r="L641" s="10"/>
      <c r="M641" s="10"/>
      <c r="N641" s="10"/>
      <c r="O641" s="10"/>
      <c r="P641" s="10"/>
      <c r="Q641" s="10"/>
    </row>
    <row r="642" spans="2:17" x14ac:dyDescent="0.35">
      <c r="B642" s="10"/>
      <c r="C642" s="10"/>
      <c r="D642" s="10"/>
      <c r="E642" s="10"/>
      <c r="F642" s="10"/>
      <c r="G642" s="10"/>
      <c r="H642" s="12"/>
      <c r="I642" s="10"/>
      <c r="J642" s="10"/>
      <c r="K642" s="10"/>
      <c r="L642" s="10"/>
      <c r="M642" s="10"/>
      <c r="N642" s="10"/>
      <c r="O642" s="10"/>
      <c r="P642" s="10"/>
      <c r="Q642" s="10"/>
    </row>
    <row r="643" spans="2:17" x14ac:dyDescent="0.35">
      <c r="B643" s="10"/>
      <c r="C643" s="10"/>
      <c r="D643" s="10"/>
      <c r="E643" s="10"/>
      <c r="F643" s="10"/>
      <c r="G643" s="10"/>
      <c r="H643" s="12"/>
      <c r="I643" s="10"/>
      <c r="J643" s="10"/>
      <c r="K643" s="10"/>
      <c r="L643" s="10"/>
      <c r="M643" s="10"/>
      <c r="N643" s="10"/>
      <c r="O643" s="10"/>
      <c r="P643" s="10"/>
      <c r="Q643" s="10"/>
    </row>
    <row r="644" spans="2:17" x14ac:dyDescent="0.35">
      <c r="B644" s="10"/>
      <c r="C644" s="10"/>
      <c r="D644" s="10"/>
      <c r="E644" s="10"/>
      <c r="F644" s="10"/>
      <c r="G644" s="10"/>
      <c r="H644" s="12"/>
      <c r="I644" s="10"/>
      <c r="J644" s="10"/>
      <c r="K644" s="10"/>
      <c r="L644" s="10"/>
      <c r="M644" s="10"/>
      <c r="N644" s="10"/>
      <c r="O644" s="10"/>
      <c r="P644" s="10"/>
      <c r="Q644" s="10"/>
    </row>
    <row r="645" spans="2:17" x14ac:dyDescent="0.35">
      <c r="B645" s="10"/>
      <c r="C645" s="10"/>
      <c r="D645" s="10"/>
      <c r="E645" s="10"/>
      <c r="F645" s="10"/>
      <c r="G645" s="10"/>
      <c r="H645" s="12"/>
      <c r="I645" s="10"/>
      <c r="J645" s="10"/>
      <c r="K645" s="10"/>
      <c r="L645" s="10"/>
      <c r="M645" s="10"/>
      <c r="N645" s="10"/>
      <c r="O645" s="10"/>
      <c r="P645" s="10"/>
      <c r="Q645" s="10"/>
    </row>
    <row r="646" spans="2:17" x14ac:dyDescent="0.35">
      <c r="B646" s="10"/>
      <c r="C646" s="10"/>
      <c r="D646" s="10"/>
      <c r="E646" s="10"/>
      <c r="F646" s="10"/>
      <c r="G646" s="10"/>
      <c r="H646" s="12"/>
      <c r="I646" s="10"/>
      <c r="J646" s="10"/>
      <c r="K646" s="10"/>
      <c r="L646" s="10"/>
      <c r="M646" s="10"/>
      <c r="N646" s="10"/>
      <c r="O646" s="10"/>
      <c r="P646" s="10"/>
      <c r="Q646" s="10"/>
    </row>
    <row r="647" spans="2:17" x14ac:dyDescent="0.35">
      <c r="B647" s="10"/>
      <c r="C647" s="10"/>
      <c r="D647" s="10"/>
      <c r="E647" s="10"/>
      <c r="F647" s="10"/>
      <c r="G647" s="10"/>
      <c r="H647" s="12"/>
      <c r="I647" s="10"/>
      <c r="J647" s="10"/>
      <c r="K647" s="10"/>
      <c r="L647" s="10"/>
      <c r="M647" s="10"/>
      <c r="N647" s="10"/>
      <c r="O647" s="10"/>
      <c r="P647" s="10"/>
      <c r="Q647" s="10"/>
    </row>
    <row r="648" spans="2:17" x14ac:dyDescent="0.35">
      <c r="B648" s="10"/>
      <c r="C648" s="10"/>
      <c r="D648" s="10"/>
      <c r="E648" s="10"/>
      <c r="F648" s="10"/>
      <c r="G648" s="10"/>
      <c r="H648" s="12"/>
      <c r="I648" s="10"/>
      <c r="J648" s="10"/>
      <c r="K648" s="10"/>
      <c r="L648" s="10"/>
      <c r="M648" s="10"/>
      <c r="N648" s="10"/>
      <c r="O648" s="10"/>
      <c r="P648" s="10"/>
      <c r="Q648" s="10"/>
    </row>
    <row r="649" spans="2:17" x14ac:dyDescent="0.35">
      <c r="B649" s="10"/>
      <c r="C649" s="10"/>
      <c r="D649" s="10"/>
      <c r="E649" s="10"/>
      <c r="F649" s="10"/>
      <c r="G649" s="10"/>
      <c r="H649" s="12"/>
      <c r="I649" s="10"/>
      <c r="J649" s="10"/>
      <c r="K649" s="10"/>
      <c r="L649" s="10"/>
      <c r="M649" s="10"/>
      <c r="N649" s="10"/>
      <c r="O649" s="10"/>
      <c r="P649" s="10"/>
      <c r="Q649" s="10"/>
    </row>
    <row r="650" spans="2:17" x14ac:dyDescent="0.35">
      <c r="B650" s="10"/>
      <c r="C650" s="10"/>
      <c r="D650" s="10"/>
      <c r="E650" s="10"/>
      <c r="F650" s="10"/>
      <c r="G650" s="10"/>
      <c r="H650" s="12"/>
      <c r="I650" s="10"/>
      <c r="J650" s="10"/>
      <c r="K650" s="10"/>
      <c r="L650" s="10"/>
      <c r="M650" s="10"/>
      <c r="N650" s="10"/>
      <c r="O650" s="10"/>
      <c r="P650" s="10"/>
      <c r="Q650" s="10"/>
    </row>
    <row r="651" spans="2:17" x14ac:dyDescent="0.35">
      <c r="B651" s="10"/>
      <c r="C651" s="10"/>
      <c r="D651" s="10"/>
      <c r="E651" s="10"/>
      <c r="F651" s="10"/>
      <c r="G651" s="10"/>
      <c r="H651" s="12"/>
      <c r="I651" s="10"/>
      <c r="J651" s="10"/>
      <c r="K651" s="10"/>
      <c r="L651" s="10"/>
      <c r="M651" s="10"/>
      <c r="N651" s="10"/>
      <c r="O651" s="10"/>
      <c r="P651" s="10"/>
      <c r="Q651" s="10"/>
    </row>
    <row r="652" spans="2:17" x14ac:dyDescent="0.35">
      <c r="B652" s="10"/>
      <c r="C652" s="10"/>
      <c r="D652" s="10"/>
      <c r="E652" s="10"/>
      <c r="F652" s="10"/>
      <c r="G652" s="10"/>
      <c r="H652" s="12"/>
      <c r="I652" s="10"/>
      <c r="J652" s="10"/>
      <c r="K652" s="10"/>
      <c r="L652" s="10"/>
      <c r="M652" s="10"/>
      <c r="N652" s="10"/>
      <c r="O652" s="10"/>
      <c r="P652" s="10"/>
      <c r="Q652" s="10"/>
    </row>
    <row r="653" spans="2:17" x14ac:dyDescent="0.35">
      <c r="B653" s="10"/>
      <c r="C653" s="10"/>
      <c r="D653" s="10"/>
      <c r="E653" s="10"/>
      <c r="F653" s="10"/>
      <c r="G653" s="10"/>
      <c r="H653" s="12"/>
      <c r="I653" s="10"/>
      <c r="J653" s="10"/>
      <c r="K653" s="10"/>
      <c r="L653" s="10"/>
      <c r="M653" s="10"/>
      <c r="N653" s="10"/>
      <c r="O653" s="10"/>
      <c r="P653" s="10"/>
      <c r="Q653" s="10"/>
    </row>
    <row r="654" spans="2:17" x14ac:dyDescent="0.35">
      <c r="B654" s="10"/>
      <c r="C654" s="10"/>
      <c r="D654" s="10"/>
      <c r="E654" s="10"/>
      <c r="F654" s="10"/>
      <c r="G654" s="10"/>
      <c r="H654" s="12"/>
      <c r="I654" s="10"/>
      <c r="J654" s="10"/>
      <c r="K654" s="10"/>
      <c r="L654" s="10"/>
      <c r="M654" s="10"/>
      <c r="N654" s="10"/>
      <c r="O654" s="10"/>
      <c r="P654" s="10"/>
      <c r="Q654" s="10"/>
    </row>
    <row r="655" spans="2:17" x14ac:dyDescent="0.35">
      <c r="B655" s="10"/>
      <c r="C655" s="10"/>
      <c r="D655" s="10"/>
      <c r="E655" s="10"/>
      <c r="F655" s="10"/>
      <c r="G655" s="10"/>
      <c r="H655" s="12"/>
      <c r="I655" s="10"/>
      <c r="J655" s="10"/>
      <c r="K655" s="10"/>
      <c r="L655" s="10"/>
      <c r="M655" s="10"/>
      <c r="N655" s="10"/>
      <c r="O655" s="10"/>
      <c r="P655" s="10"/>
      <c r="Q655" s="10"/>
    </row>
    <row r="656" spans="2:17" x14ac:dyDescent="0.35">
      <c r="B656" s="10"/>
      <c r="C656" s="10"/>
      <c r="D656" s="10"/>
      <c r="E656" s="10"/>
      <c r="F656" s="10"/>
      <c r="G656" s="10"/>
      <c r="H656" s="12"/>
      <c r="I656" s="10"/>
      <c r="J656" s="10"/>
      <c r="K656" s="10"/>
      <c r="L656" s="10"/>
      <c r="M656" s="10"/>
      <c r="N656" s="10"/>
      <c r="O656" s="10"/>
      <c r="P656" s="10"/>
      <c r="Q656" s="10"/>
    </row>
    <row r="657" spans="2:17" x14ac:dyDescent="0.35">
      <c r="B657" s="10"/>
      <c r="C657" s="10"/>
      <c r="D657" s="10"/>
      <c r="E657" s="10"/>
      <c r="F657" s="10"/>
      <c r="G657" s="10"/>
      <c r="H657" s="12"/>
      <c r="I657" s="10"/>
      <c r="J657" s="10"/>
      <c r="K657" s="10"/>
      <c r="L657" s="10"/>
      <c r="M657" s="10"/>
      <c r="N657" s="10"/>
      <c r="O657" s="10"/>
      <c r="P657" s="10"/>
      <c r="Q657" s="10"/>
    </row>
    <row r="658" spans="2:17" x14ac:dyDescent="0.35">
      <c r="B658" s="10"/>
      <c r="C658" s="10"/>
      <c r="D658" s="10"/>
      <c r="E658" s="10"/>
      <c r="F658" s="10"/>
      <c r="G658" s="10"/>
      <c r="H658" s="12"/>
      <c r="I658" s="10"/>
      <c r="J658" s="10"/>
      <c r="K658" s="10"/>
      <c r="L658" s="10"/>
      <c r="M658" s="10"/>
      <c r="N658" s="10"/>
      <c r="O658" s="10"/>
      <c r="P658" s="10"/>
      <c r="Q658" s="10"/>
    </row>
    <row r="659" spans="2:17" x14ac:dyDescent="0.35">
      <c r="B659" s="10"/>
      <c r="C659" s="10"/>
      <c r="D659" s="10"/>
      <c r="E659" s="10"/>
      <c r="F659" s="10"/>
      <c r="G659" s="10"/>
      <c r="H659" s="12"/>
      <c r="I659" s="10"/>
      <c r="J659" s="10"/>
      <c r="K659" s="10"/>
      <c r="L659" s="10"/>
      <c r="M659" s="10"/>
      <c r="N659" s="10"/>
      <c r="O659" s="10"/>
      <c r="P659" s="10"/>
      <c r="Q659" s="10"/>
    </row>
    <row r="660" spans="2:17" x14ac:dyDescent="0.35">
      <c r="B660" s="10"/>
      <c r="C660" s="10"/>
      <c r="D660" s="10"/>
      <c r="E660" s="10"/>
      <c r="F660" s="10"/>
      <c r="G660" s="10"/>
      <c r="H660" s="12"/>
      <c r="I660" s="10"/>
      <c r="J660" s="10"/>
      <c r="K660" s="10"/>
      <c r="L660" s="10"/>
      <c r="M660" s="10"/>
      <c r="N660" s="10"/>
      <c r="O660" s="10"/>
      <c r="P660" s="10"/>
      <c r="Q660" s="10"/>
    </row>
    <row r="661" spans="2:17" x14ac:dyDescent="0.35">
      <c r="B661" s="10"/>
      <c r="C661" s="10"/>
      <c r="D661" s="10"/>
      <c r="E661" s="10"/>
      <c r="F661" s="10"/>
      <c r="G661" s="10"/>
      <c r="H661" s="12"/>
      <c r="I661" s="10"/>
      <c r="J661" s="10"/>
      <c r="K661" s="10"/>
      <c r="L661" s="10"/>
      <c r="M661" s="10"/>
      <c r="N661" s="10"/>
      <c r="O661" s="10"/>
      <c r="P661" s="10"/>
      <c r="Q661" s="10"/>
    </row>
    <row r="662" spans="2:17" x14ac:dyDescent="0.35">
      <c r="B662" s="10"/>
      <c r="C662" s="10"/>
      <c r="D662" s="10"/>
      <c r="E662" s="10"/>
      <c r="F662" s="10"/>
      <c r="G662" s="10"/>
      <c r="H662" s="12"/>
      <c r="I662" s="10"/>
      <c r="J662" s="10"/>
      <c r="K662" s="10"/>
      <c r="L662" s="10"/>
      <c r="M662" s="10"/>
      <c r="N662" s="10"/>
      <c r="O662" s="10"/>
      <c r="P662" s="10"/>
      <c r="Q662" s="10"/>
    </row>
    <row r="663" spans="2:17" x14ac:dyDescent="0.35">
      <c r="B663" s="10"/>
      <c r="C663" s="10"/>
      <c r="D663" s="10"/>
      <c r="E663" s="10"/>
      <c r="F663" s="10"/>
      <c r="G663" s="10"/>
      <c r="H663" s="12"/>
      <c r="I663" s="10"/>
      <c r="J663" s="10"/>
      <c r="K663" s="10"/>
      <c r="L663" s="10"/>
      <c r="M663" s="10"/>
      <c r="N663" s="10"/>
      <c r="O663" s="10"/>
      <c r="P663" s="10"/>
      <c r="Q663" s="10"/>
    </row>
    <row r="664" spans="2:17" x14ac:dyDescent="0.35">
      <c r="B664" s="10"/>
      <c r="C664" s="10"/>
      <c r="D664" s="10"/>
      <c r="E664" s="10"/>
      <c r="F664" s="10"/>
      <c r="G664" s="10"/>
      <c r="H664" s="12"/>
      <c r="I664" s="10"/>
      <c r="J664" s="10"/>
      <c r="K664" s="10"/>
      <c r="L664" s="10"/>
      <c r="M664" s="10"/>
      <c r="N664" s="10"/>
      <c r="O664" s="10"/>
      <c r="P664" s="10"/>
      <c r="Q664" s="10"/>
    </row>
    <row r="665" spans="2:17" x14ac:dyDescent="0.35">
      <c r="B665" s="10"/>
      <c r="C665" s="10"/>
      <c r="D665" s="10"/>
      <c r="E665" s="10"/>
      <c r="F665" s="10"/>
      <c r="G665" s="10"/>
      <c r="H665" s="12"/>
      <c r="I665" s="10"/>
      <c r="J665" s="10"/>
      <c r="K665" s="10"/>
      <c r="L665" s="10"/>
      <c r="M665" s="10"/>
      <c r="N665" s="10"/>
      <c r="O665" s="10"/>
      <c r="P665" s="10"/>
      <c r="Q665" s="10"/>
    </row>
    <row r="666" spans="2:17" x14ac:dyDescent="0.35">
      <c r="B666" s="10"/>
      <c r="C666" s="10"/>
      <c r="D666" s="10"/>
      <c r="E666" s="10"/>
      <c r="F666" s="10"/>
      <c r="G666" s="10"/>
      <c r="H666" s="12"/>
      <c r="I666" s="10"/>
      <c r="J666" s="10"/>
      <c r="K666" s="10"/>
      <c r="L666" s="10"/>
      <c r="M666" s="10"/>
      <c r="N666" s="10"/>
      <c r="O666" s="10"/>
      <c r="P666" s="10"/>
      <c r="Q666" s="10"/>
    </row>
    <row r="667" spans="2:17" x14ac:dyDescent="0.35">
      <c r="B667" s="10"/>
      <c r="C667" s="10"/>
      <c r="D667" s="10"/>
      <c r="E667" s="10"/>
      <c r="F667" s="10"/>
      <c r="G667" s="10"/>
      <c r="H667" s="12"/>
      <c r="I667" s="10"/>
      <c r="J667" s="10"/>
      <c r="K667" s="10"/>
      <c r="L667" s="10"/>
      <c r="M667" s="10"/>
      <c r="N667" s="10"/>
      <c r="O667" s="10"/>
      <c r="P667" s="10"/>
      <c r="Q667" s="10"/>
    </row>
    <row r="668" spans="2:17" x14ac:dyDescent="0.35">
      <c r="B668" s="10"/>
      <c r="C668" s="10"/>
      <c r="D668" s="10"/>
      <c r="E668" s="10"/>
      <c r="F668" s="10"/>
      <c r="G668" s="10"/>
      <c r="H668" s="12"/>
      <c r="I668" s="10"/>
      <c r="J668" s="10"/>
      <c r="K668" s="10"/>
      <c r="L668" s="10"/>
      <c r="M668" s="10"/>
      <c r="N668" s="10"/>
      <c r="O668" s="10"/>
      <c r="P668" s="10"/>
      <c r="Q668" s="10"/>
    </row>
    <row r="669" spans="2:17" x14ac:dyDescent="0.35">
      <c r="B669" s="10"/>
      <c r="C669" s="10"/>
      <c r="D669" s="10"/>
      <c r="E669" s="10"/>
      <c r="F669" s="10"/>
      <c r="G669" s="10"/>
      <c r="H669" s="12"/>
      <c r="I669" s="10"/>
      <c r="J669" s="10"/>
      <c r="K669" s="10"/>
      <c r="L669" s="10"/>
      <c r="M669" s="10"/>
      <c r="N669" s="10"/>
      <c r="O669" s="10"/>
      <c r="P669" s="10"/>
      <c r="Q669" s="10"/>
    </row>
    <row r="670" spans="2:17" x14ac:dyDescent="0.35">
      <c r="B670" s="10"/>
      <c r="C670" s="10"/>
      <c r="D670" s="10"/>
      <c r="E670" s="10"/>
      <c r="F670" s="10"/>
      <c r="G670" s="10"/>
      <c r="H670" s="12"/>
      <c r="I670" s="10"/>
      <c r="J670" s="10"/>
      <c r="K670" s="10"/>
      <c r="L670" s="10"/>
      <c r="M670" s="10"/>
      <c r="N670" s="10"/>
      <c r="O670" s="10"/>
      <c r="P670" s="10"/>
      <c r="Q670" s="10"/>
    </row>
    <row r="671" spans="2:17" x14ac:dyDescent="0.35">
      <c r="B671" s="10"/>
      <c r="C671" s="10"/>
      <c r="D671" s="10"/>
      <c r="E671" s="10"/>
      <c r="F671" s="10"/>
      <c r="G671" s="10"/>
      <c r="H671" s="12"/>
      <c r="I671" s="10"/>
      <c r="J671" s="10"/>
      <c r="K671" s="10"/>
      <c r="L671" s="10"/>
      <c r="M671" s="10"/>
      <c r="N671" s="10"/>
      <c r="O671" s="10"/>
      <c r="P671" s="10"/>
      <c r="Q671" s="10"/>
    </row>
    <row r="672" spans="2:17" x14ac:dyDescent="0.35">
      <c r="B672" s="10"/>
      <c r="C672" s="10"/>
      <c r="D672" s="10"/>
      <c r="E672" s="10"/>
      <c r="F672" s="10"/>
      <c r="G672" s="10"/>
      <c r="H672" s="12"/>
      <c r="I672" s="10"/>
      <c r="J672" s="10"/>
      <c r="K672" s="10"/>
      <c r="L672" s="10"/>
      <c r="M672" s="10"/>
      <c r="N672" s="10"/>
      <c r="O672" s="10"/>
      <c r="P672" s="10"/>
      <c r="Q672" s="10"/>
    </row>
    <row r="673" spans="2:17" x14ac:dyDescent="0.35">
      <c r="B673" s="10"/>
      <c r="C673" s="10"/>
      <c r="D673" s="10"/>
      <c r="E673" s="10"/>
      <c r="F673" s="10"/>
      <c r="G673" s="10"/>
      <c r="H673" s="12"/>
      <c r="I673" s="10"/>
      <c r="J673" s="10"/>
      <c r="K673" s="10"/>
      <c r="L673" s="10"/>
      <c r="M673" s="10"/>
      <c r="N673" s="10"/>
      <c r="O673" s="10"/>
      <c r="P673" s="10"/>
      <c r="Q673" s="10"/>
    </row>
    <row r="674" spans="2:17" x14ac:dyDescent="0.35">
      <c r="B674" s="10"/>
      <c r="C674" s="10"/>
      <c r="D674" s="10"/>
      <c r="E674" s="10"/>
      <c r="F674" s="10"/>
      <c r="G674" s="10"/>
      <c r="H674" s="12"/>
      <c r="I674" s="10"/>
      <c r="J674" s="10"/>
      <c r="K674" s="10"/>
      <c r="L674" s="10"/>
      <c r="M674" s="10"/>
      <c r="N674" s="10"/>
      <c r="O674" s="10"/>
      <c r="P674" s="10"/>
      <c r="Q674" s="10"/>
    </row>
    <row r="675" spans="2:17" x14ac:dyDescent="0.35">
      <c r="B675" s="10"/>
      <c r="C675" s="10"/>
      <c r="D675" s="10"/>
      <c r="E675" s="10"/>
      <c r="F675" s="10"/>
      <c r="G675" s="10"/>
      <c r="H675" s="12"/>
      <c r="I675" s="10"/>
      <c r="J675" s="10"/>
      <c r="K675" s="10"/>
      <c r="L675" s="10"/>
      <c r="M675" s="10"/>
      <c r="N675" s="10"/>
      <c r="O675" s="10"/>
      <c r="P675" s="10"/>
      <c r="Q675" s="10"/>
    </row>
    <row r="676" spans="2:17" x14ac:dyDescent="0.35">
      <c r="B676" s="10"/>
      <c r="C676" s="10"/>
      <c r="D676" s="10"/>
      <c r="E676" s="10"/>
      <c r="F676" s="10"/>
      <c r="G676" s="10"/>
      <c r="H676" s="12"/>
      <c r="I676" s="10"/>
      <c r="J676" s="10"/>
      <c r="K676" s="10"/>
      <c r="L676" s="10"/>
      <c r="M676" s="10"/>
      <c r="N676" s="10"/>
      <c r="O676" s="10"/>
      <c r="P676" s="10"/>
      <c r="Q676" s="10"/>
    </row>
    <row r="677" spans="2:17" x14ac:dyDescent="0.35">
      <c r="B677" s="10"/>
      <c r="C677" s="10"/>
      <c r="D677" s="10"/>
      <c r="E677" s="10"/>
      <c r="F677" s="10"/>
      <c r="G677" s="10"/>
      <c r="H677" s="12"/>
      <c r="I677" s="10"/>
      <c r="J677" s="10"/>
      <c r="K677" s="10"/>
      <c r="L677" s="10"/>
      <c r="M677" s="10"/>
      <c r="N677" s="10"/>
      <c r="O677" s="10"/>
      <c r="P677" s="10"/>
      <c r="Q677" s="10"/>
    </row>
    <row r="678" spans="2:17" x14ac:dyDescent="0.35">
      <c r="B678" s="10"/>
      <c r="C678" s="10"/>
      <c r="D678" s="10"/>
      <c r="E678" s="10"/>
      <c r="F678" s="10"/>
      <c r="G678" s="10"/>
      <c r="H678" s="12"/>
      <c r="I678" s="10"/>
      <c r="J678" s="10"/>
      <c r="K678" s="10"/>
      <c r="L678" s="10"/>
      <c r="M678" s="10"/>
      <c r="N678" s="10"/>
      <c r="O678" s="10"/>
      <c r="P678" s="10"/>
      <c r="Q678" s="10"/>
    </row>
    <row r="679" spans="2:17" x14ac:dyDescent="0.35">
      <c r="B679" s="10"/>
      <c r="C679" s="10"/>
      <c r="D679" s="10"/>
      <c r="E679" s="10"/>
      <c r="F679" s="10"/>
      <c r="G679" s="10"/>
      <c r="H679" s="12"/>
      <c r="I679" s="10"/>
      <c r="J679" s="10"/>
      <c r="K679" s="10"/>
      <c r="L679" s="10"/>
      <c r="M679" s="10"/>
      <c r="N679" s="10"/>
      <c r="O679" s="10"/>
      <c r="P679" s="10"/>
      <c r="Q679" s="10"/>
    </row>
    <row r="680" spans="2:17" x14ac:dyDescent="0.35">
      <c r="B680" s="10"/>
      <c r="C680" s="10"/>
      <c r="D680" s="10"/>
      <c r="E680" s="10"/>
      <c r="F680" s="10"/>
      <c r="G680" s="10"/>
      <c r="H680" s="12"/>
      <c r="I680" s="10"/>
      <c r="J680" s="10"/>
      <c r="K680" s="10"/>
      <c r="L680" s="10"/>
      <c r="M680" s="10"/>
      <c r="N680" s="10"/>
      <c r="O680" s="10"/>
      <c r="P680" s="10"/>
      <c r="Q680" s="10"/>
    </row>
    <row r="681" spans="2:17" x14ac:dyDescent="0.35">
      <c r="B681" s="10"/>
      <c r="C681" s="10"/>
      <c r="D681" s="10"/>
      <c r="E681" s="10"/>
      <c r="F681" s="10"/>
      <c r="G681" s="10"/>
      <c r="H681" s="12"/>
      <c r="I681" s="10"/>
      <c r="J681" s="10"/>
      <c r="K681" s="10"/>
      <c r="L681" s="10"/>
      <c r="M681" s="10"/>
      <c r="N681" s="10"/>
      <c r="O681" s="10"/>
      <c r="P681" s="10"/>
      <c r="Q681" s="10"/>
    </row>
    <row r="682" spans="2:17" x14ac:dyDescent="0.35">
      <c r="B682" s="10"/>
      <c r="C682" s="10"/>
      <c r="D682" s="10"/>
      <c r="E682" s="10"/>
      <c r="F682" s="10"/>
      <c r="G682" s="10"/>
      <c r="H682" s="12"/>
      <c r="I682" s="10"/>
      <c r="J682" s="10"/>
      <c r="K682" s="10"/>
      <c r="L682" s="10"/>
      <c r="M682" s="10"/>
      <c r="N682" s="10"/>
      <c r="O682" s="10"/>
      <c r="P682" s="10"/>
      <c r="Q682" s="10"/>
    </row>
    <row r="683" spans="2:17" x14ac:dyDescent="0.35">
      <c r="B683" s="10"/>
      <c r="C683" s="10"/>
      <c r="D683" s="10"/>
      <c r="E683" s="10"/>
      <c r="F683" s="10"/>
      <c r="G683" s="10"/>
      <c r="H683" s="12"/>
      <c r="I683" s="10"/>
      <c r="J683" s="10"/>
      <c r="K683" s="10"/>
      <c r="L683" s="10"/>
      <c r="M683" s="10"/>
      <c r="N683" s="10"/>
      <c r="O683" s="10"/>
      <c r="P683" s="10"/>
      <c r="Q683" s="10"/>
    </row>
    <row r="684" spans="2:17" x14ac:dyDescent="0.35">
      <c r="B684" s="10"/>
      <c r="C684" s="10"/>
      <c r="D684" s="10"/>
      <c r="E684" s="10"/>
      <c r="F684" s="10"/>
      <c r="G684" s="10"/>
      <c r="H684" s="12"/>
      <c r="I684" s="10"/>
      <c r="J684" s="10"/>
      <c r="K684" s="10"/>
      <c r="L684" s="10"/>
      <c r="M684" s="10"/>
      <c r="N684" s="10"/>
      <c r="O684" s="10"/>
      <c r="P684" s="10"/>
      <c r="Q684" s="10"/>
    </row>
    <row r="685" spans="2:17" x14ac:dyDescent="0.35">
      <c r="B685" s="10"/>
      <c r="C685" s="10"/>
      <c r="D685" s="10"/>
      <c r="E685" s="10"/>
      <c r="F685" s="10"/>
      <c r="G685" s="10"/>
      <c r="H685" s="12"/>
      <c r="I685" s="10"/>
      <c r="J685" s="10"/>
      <c r="K685" s="10"/>
      <c r="L685" s="10"/>
      <c r="M685" s="10"/>
      <c r="N685" s="10"/>
      <c r="O685" s="10"/>
      <c r="P685" s="10"/>
      <c r="Q685" s="10"/>
    </row>
    <row r="686" spans="2:17" x14ac:dyDescent="0.35">
      <c r="B686" s="10"/>
      <c r="C686" s="10"/>
      <c r="D686" s="10"/>
      <c r="E686" s="10"/>
      <c r="F686" s="10"/>
      <c r="G686" s="10"/>
      <c r="H686" s="12"/>
      <c r="I686" s="10"/>
      <c r="J686" s="10"/>
      <c r="K686" s="10"/>
      <c r="L686" s="10"/>
      <c r="M686" s="10"/>
      <c r="N686" s="10"/>
      <c r="O686" s="10"/>
      <c r="P686" s="10"/>
      <c r="Q686" s="10"/>
    </row>
    <row r="687" spans="2:17" x14ac:dyDescent="0.35">
      <c r="B687" s="10"/>
      <c r="C687" s="10"/>
      <c r="D687" s="10"/>
      <c r="E687" s="10"/>
      <c r="F687" s="10"/>
      <c r="G687" s="10"/>
      <c r="H687" s="12"/>
      <c r="I687" s="10"/>
      <c r="J687" s="10"/>
      <c r="K687" s="10"/>
      <c r="L687" s="10"/>
      <c r="M687" s="10"/>
      <c r="N687" s="10"/>
      <c r="O687" s="10"/>
      <c r="P687" s="10"/>
      <c r="Q687" s="10"/>
    </row>
    <row r="688" spans="2:17" x14ac:dyDescent="0.35">
      <c r="B688" s="10"/>
      <c r="C688" s="10"/>
      <c r="D688" s="10"/>
      <c r="E688" s="10"/>
      <c r="F688" s="10"/>
      <c r="G688" s="10"/>
      <c r="H688" s="12"/>
      <c r="I688" s="10"/>
      <c r="J688" s="10"/>
      <c r="K688" s="10"/>
      <c r="L688" s="10"/>
      <c r="M688" s="10"/>
      <c r="N688" s="10"/>
      <c r="O688" s="10"/>
      <c r="P688" s="10"/>
      <c r="Q688" s="10"/>
    </row>
    <row r="689" spans="2:17" x14ac:dyDescent="0.35">
      <c r="B689" s="10"/>
      <c r="C689" s="10"/>
      <c r="D689" s="10"/>
      <c r="E689" s="10"/>
      <c r="F689" s="10"/>
      <c r="G689" s="10"/>
      <c r="H689" s="12"/>
      <c r="I689" s="10"/>
      <c r="J689" s="10"/>
      <c r="K689" s="10"/>
      <c r="L689" s="10"/>
      <c r="M689" s="10"/>
      <c r="N689" s="10"/>
      <c r="O689" s="10"/>
      <c r="P689" s="10"/>
      <c r="Q689" s="10"/>
    </row>
    <row r="690" spans="2:17" x14ac:dyDescent="0.35">
      <c r="B690" s="10"/>
      <c r="C690" s="10"/>
      <c r="D690" s="10"/>
      <c r="E690" s="10"/>
      <c r="F690" s="10"/>
      <c r="G690" s="10"/>
      <c r="H690" s="12"/>
      <c r="I690" s="10"/>
      <c r="J690" s="10"/>
      <c r="K690" s="10"/>
      <c r="L690" s="10"/>
      <c r="M690" s="10"/>
      <c r="N690" s="10"/>
      <c r="O690" s="10"/>
      <c r="P690" s="10"/>
      <c r="Q690" s="10"/>
    </row>
    <row r="691" spans="2:17" x14ac:dyDescent="0.35">
      <c r="B691" s="10"/>
      <c r="C691" s="10"/>
      <c r="D691" s="10"/>
      <c r="E691" s="10"/>
      <c r="F691" s="10"/>
      <c r="G691" s="10"/>
      <c r="H691" s="12"/>
      <c r="I691" s="10"/>
      <c r="J691" s="10"/>
      <c r="K691" s="10"/>
      <c r="L691" s="10"/>
      <c r="M691" s="10"/>
      <c r="N691" s="10"/>
      <c r="O691" s="10"/>
      <c r="P691" s="10"/>
      <c r="Q691" s="10"/>
    </row>
    <row r="692" spans="2:17" x14ac:dyDescent="0.35">
      <c r="B692" s="10"/>
      <c r="C692" s="10"/>
      <c r="D692" s="10"/>
      <c r="E692" s="10"/>
      <c r="F692" s="10"/>
      <c r="G692" s="10"/>
      <c r="H692" s="12"/>
      <c r="I692" s="10"/>
      <c r="J692" s="10"/>
      <c r="K692" s="10"/>
      <c r="L692" s="10"/>
      <c r="M692" s="10"/>
      <c r="N692" s="10"/>
      <c r="O692" s="10"/>
      <c r="P692" s="10"/>
      <c r="Q692" s="10"/>
    </row>
    <row r="693" spans="2:17" x14ac:dyDescent="0.35">
      <c r="B693" s="10"/>
      <c r="C693" s="10"/>
      <c r="D693" s="10"/>
      <c r="E693" s="10"/>
      <c r="F693" s="10"/>
      <c r="G693" s="10"/>
      <c r="H693" s="12"/>
      <c r="I693" s="10"/>
      <c r="J693" s="10"/>
      <c r="K693" s="10"/>
      <c r="L693" s="10"/>
      <c r="M693" s="10"/>
      <c r="N693" s="10"/>
      <c r="O693" s="10"/>
      <c r="P693" s="10"/>
      <c r="Q693" s="10"/>
    </row>
    <row r="694" spans="2:17" x14ac:dyDescent="0.35">
      <c r="B694" s="10"/>
      <c r="C694" s="10"/>
      <c r="D694" s="10"/>
      <c r="E694" s="10"/>
      <c r="F694" s="10"/>
      <c r="G694" s="10"/>
      <c r="H694" s="12"/>
      <c r="I694" s="10"/>
      <c r="J694" s="10"/>
      <c r="K694" s="10"/>
      <c r="L694" s="10"/>
      <c r="M694" s="10"/>
      <c r="N694" s="10"/>
      <c r="O694" s="10"/>
      <c r="P694" s="10"/>
      <c r="Q694" s="10"/>
    </row>
    <row r="695" spans="2:17" x14ac:dyDescent="0.35">
      <c r="B695" s="10"/>
      <c r="C695" s="10"/>
      <c r="D695" s="10"/>
      <c r="E695" s="10"/>
      <c r="F695" s="10"/>
      <c r="G695" s="10"/>
      <c r="H695" s="12"/>
      <c r="I695" s="10"/>
      <c r="J695" s="10"/>
      <c r="K695" s="10"/>
      <c r="L695" s="10"/>
      <c r="M695" s="10"/>
      <c r="N695" s="10"/>
      <c r="O695" s="10"/>
      <c r="P695" s="10"/>
      <c r="Q695" s="10"/>
    </row>
    <row r="696" spans="2:17" x14ac:dyDescent="0.35">
      <c r="B696" s="10"/>
      <c r="C696" s="10"/>
      <c r="D696" s="10"/>
      <c r="E696" s="10"/>
      <c r="F696" s="10"/>
      <c r="G696" s="10"/>
      <c r="H696" s="12"/>
      <c r="I696" s="10"/>
      <c r="J696" s="10"/>
      <c r="K696" s="10"/>
      <c r="L696" s="10"/>
      <c r="M696" s="10"/>
      <c r="N696" s="10"/>
      <c r="O696" s="10"/>
      <c r="P696" s="10"/>
      <c r="Q696" s="10"/>
    </row>
    <row r="697" spans="2:17" x14ac:dyDescent="0.35">
      <c r="B697" s="10"/>
      <c r="C697" s="10"/>
      <c r="D697" s="10"/>
      <c r="E697" s="10"/>
      <c r="F697" s="10"/>
      <c r="G697" s="10"/>
      <c r="H697" s="12"/>
      <c r="I697" s="10"/>
      <c r="J697" s="10"/>
      <c r="K697" s="10"/>
      <c r="L697" s="10"/>
      <c r="M697" s="10"/>
      <c r="N697" s="10"/>
      <c r="O697" s="10"/>
      <c r="P697" s="10"/>
      <c r="Q697" s="10"/>
    </row>
    <row r="698" spans="2:17" x14ac:dyDescent="0.35">
      <c r="B698" s="10"/>
      <c r="C698" s="10"/>
      <c r="D698" s="10"/>
      <c r="E698" s="10"/>
      <c r="F698" s="10"/>
      <c r="G698" s="10"/>
      <c r="H698" s="12"/>
      <c r="I698" s="10"/>
      <c r="J698" s="10"/>
      <c r="K698" s="10"/>
      <c r="L698" s="10"/>
      <c r="M698" s="10"/>
      <c r="N698" s="10"/>
      <c r="O698" s="10"/>
      <c r="P698" s="10"/>
      <c r="Q698" s="10"/>
    </row>
    <row r="699" spans="2:17" x14ac:dyDescent="0.35">
      <c r="B699" s="10"/>
      <c r="C699" s="10"/>
      <c r="D699" s="10"/>
      <c r="E699" s="10"/>
      <c r="F699" s="10"/>
      <c r="G699" s="10"/>
      <c r="H699" s="12"/>
      <c r="I699" s="10"/>
      <c r="J699" s="10"/>
      <c r="K699" s="10"/>
      <c r="L699" s="10"/>
      <c r="M699" s="10"/>
      <c r="N699" s="10"/>
      <c r="O699" s="10"/>
      <c r="P699" s="10"/>
      <c r="Q699" s="10"/>
    </row>
    <row r="700" spans="2:17" x14ac:dyDescent="0.35">
      <c r="B700" s="10"/>
      <c r="C700" s="10"/>
      <c r="D700" s="10"/>
      <c r="E700" s="10"/>
      <c r="F700" s="10"/>
      <c r="G700" s="10"/>
      <c r="H700" s="12"/>
      <c r="I700" s="10"/>
      <c r="J700" s="10"/>
      <c r="K700" s="10"/>
      <c r="L700" s="10"/>
      <c r="M700" s="10"/>
      <c r="N700" s="10"/>
      <c r="O700" s="10"/>
      <c r="P700" s="10"/>
      <c r="Q700" s="10"/>
    </row>
    <row r="701" spans="2:17" x14ac:dyDescent="0.35">
      <c r="B701" s="10"/>
      <c r="C701" s="10"/>
      <c r="D701" s="10"/>
      <c r="E701" s="10"/>
      <c r="F701" s="10"/>
      <c r="G701" s="10"/>
      <c r="H701" s="12"/>
      <c r="I701" s="10"/>
      <c r="J701" s="10"/>
      <c r="K701" s="10"/>
      <c r="L701" s="10"/>
      <c r="M701" s="10"/>
      <c r="N701" s="10"/>
      <c r="O701" s="10"/>
      <c r="P701" s="10"/>
      <c r="Q701" s="10"/>
    </row>
    <row r="702" spans="2:17" x14ac:dyDescent="0.35">
      <c r="B702" s="10"/>
      <c r="C702" s="10"/>
      <c r="D702" s="10"/>
      <c r="E702" s="10"/>
      <c r="F702" s="10"/>
      <c r="G702" s="10"/>
      <c r="H702" s="12"/>
      <c r="I702" s="10"/>
      <c r="J702" s="10"/>
      <c r="K702" s="10"/>
      <c r="L702" s="10"/>
      <c r="M702" s="10"/>
      <c r="N702" s="10"/>
      <c r="O702" s="10"/>
      <c r="P702" s="10"/>
      <c r="Q702" s="10"/>
    </row>
    <row r="703" spans="2:17" x14ac:dyDescent="0.35">
      <c r="B703" s="10"/>
      <c r="C703" s="10"/>
      <c r="D703" s="10"/>
      <c r="E703" s="10"/>
      <c r="F703" s="10"/>
      <c r="G703" s="10"/>
      <c r="H703" s="12"/>
      <c r="I703" s="10"/>
      <c r="J703" s="10"/>
      <c r="K703" s="10"/>
      <c r="L703" s="10"/>
      <c r="M703" s="10"/>
      <c r="N703" s="10"/>
      <c r="O703" s="10"/>
      <c r="P703" s="10"/>
      <c r="Q703" s="10"/>
    </row>
    <row r="704" spans="2:17" x14ac:dyDescent="0.35">
      <c r="B704" s="10"/>
      <c r="C704" s="10"/>
      <c r="D704" s="10"/>
      <c r="E704" s="10"/>
      <c r="F704" s="10"/>
      <c r="G704" s="10"/>
      <c r="H704" s="12"/>
      <c r="I704" s="10"/>
      <c r="J704" s="10"/>
      <c r="K704" s="10"/>
      <c r="L704" s="10"/>
      <c r="M704" s="10"/>
      <c r="N704" s="10"/>
      <c r="O704" s="10"/>
      <c r="P704" s="10"/>
      <c r="Q704" s="10"/>
    </row>
    <row r="705" spans="2:17" x14ac:dyDescent="0.35">
      <c r="B705" s="10"/>
      <c r="C705" s="10"/>
      <c r="D705" s="10"/>
      <c r="E705" s="10"/>
      <c r="F705" s="10"/>
      <c r="G705" s="10"/>
      <c r="H705" s="12"/>
      <c r="I705" s="10"/>
      <c r="J705" s="10"/>
      <c r="K705" s="10"/>
      <c r="L705" s="10"/>
      <c r="M705" s="10"/>
      <c r="N705" s="10"/>
      <c r="O705" s="10"/>
      <c r="P705" s="10"/>
      <c r="Q705" s="10"/>
    </row>
    <row r="706" spans="2:17" x14ac:dyDescent="0.35">
      <c r="B706" s="10"/>
      <c r="C706" s="10"/>
      <c r="D706" s="10"/>
      <c r="E706" s="10"/>
      <c r="F706" s="10"/>
      <c r="G706" s="10"/>
      <c r="H706" s="12"/>
      <c r="I706" s="10"/>
      <c r="J706" s="10"/>
      <c r="K706" s="10"/>
      <c r="L706" s="10"/>
      <c r="M706" s="10"/>
      <c r="N706" s="10"/>
      <c r="O706" s="10"/>
      <c r="P706" s="10"/>
      <c r="Q706" s="10"/>
    </row>
    <row r="707" spans="2:17" x14ac:dyDescent="0.35">
      <c r="B707" s="10"/>
      <c r="C707" s="10"/>
      <c r="D707" s="10"/>
      <c r="E707" s="10"/>
      <c r="F707" s="10"/>
      <c r="G707" s="10"/>
      <c r="H707" s="12"/>
      <c r="I707" s="10"/>
      <c r="J707" s="10"/>
      <c r="K707" s="10"/>
      <c r="L707" s="10"/>
      <c r="M707" s="10"/>
      <c r="N707" s="10"/>
      <c r="O707" s="10"/>
      <c r="P707" s="10"/>
      <c r="Q707" s="10"/>
    </row>
    <row r="708" spans="2:17" x14ac:dyDescent="0.35">
      <c r="B708" s="10"/>
      <c r="C708" s="10"/>
      <c r="D708" s="10"/>
      <c r="E708" s="10"/>
      <c r="F708" s="10"/>
      <c r="G708" s="10"/>
      <c r="H708" s="12"/>
      <c r="I708" s="10"/>
      <c r="J708" s="10"/>
      <c r="K708" s="10"/>
      <c r="L708" s="10"/>
      <c r="M708" s="10"/>
      <c r="N708" s="10"/>
      <c r="O708" s="10"/>
      <c r="P708" s="10"/>
      <c r="Q708" s="10"/>
    </row>
    <row r="709" spans="2:17" x14ac:dyDescent="0.35">
      <c r="B709" s="10"/>
      <c r="C709" s="10"/>
      <c r="D709" s="10"/>
      <c r="E709" s="10"/>
      <c r="F709" s="10"/>
      <c r="G709" s="10"/>
      <c r="H709" s="12"/>
      <c r="I709" s="10"/>
      <c r="J709" s="10"/>
      <c r="K709" s="10"/>
      <c r="L709" s="10"/>
      <c r="M709" s="10"/>
      <c r="N709" s="10"/>
      <c r="O709" s="10"/>
      <c r="P709" s="10"/>
      <c r="Q709" s="10"/>
    </row>
    <row r="710" spans="2:17" x14ac:dyDescent="0.35">
      <c r="B710" s="10"/>
      <c r="C710" s="10"/>
      <c r="D710" s="10"/>
      <c r="E710" s="10"/>
      <c r="F710" s="10"/>
      <c r="G710" s="10"/>
      <c r="H710" s="12"/>
      <c r="I710" s="10"/>
      <c r="J710" s="10"/>
      <c r="K710" s="10"/>
      <c r="L710" s="10"/>
      <c r="M710" s="10"/>
      <c r="N710" s="10"/>
      <c r="O710" s="10"/>
      <c r="P710" s="10"/>
      <c r="Q710" s="10"/>
    </row>
    <row r="711" spans="2:17" x14ac:dyDescent="0.35">
      <c r="B711" s="10"/>
      <c r="C711" s="10"/>
      <c r="D711" s="10"/>
      <c r="E711" s="10"/>
      <c r="F711" s="10"/>
      <c r="G711" s="10"/>
      <c r="H711" s="12"/>
      <c r="I711" s="10"/>
      <c r="J711" s="10"/>
      <c r="K711" s="10"/>
      <c r="L711" s="10"/>
      <c r="M711" s="10"/>
      <c r="N711" s="10"/>
      <c r="O711" s="10"/>
      <c r="P711" s="10"/>
      <c r="Q711" s="10"/>
    </row>
    <row r="712" spans="2:17" x14ac:dyDescent="0.35">
      <c r="B712" s="10"/>
      <c r="C712" s="10"/>
      <c r="D712" s="10"/>
      <c r="E712" s="10"/>
      <c r="F712" s="10"/>
      <c r="G712" s="10"/>
      <c r="H712" s="12"/>
      <c r="I712" s="10"/>
      <c r="J712" s="10"/>
      <c r="K712" s="10"/>
      <c r="L712" s="10"/>
      <c r="M712" s="10"/>
      <c r="N712" s="10"/>
      <c r="O712" s="10"/>
      <c r="P712" s="10"/>
      <c r="Q712" s="10"/>
    </row>
    <row r="713" spans="2:17" x14ac:dyDescent="0.35">
      <c r="B713" s="10"/>
      <c r="C713" s="10"/>
      <c r="D713" s="10"/>
      <c r="E713" s="10"/>
      <c r="F713" s="10"/>
      <c r="G713" s="10"/>
      <c r="H713" s="12"/>
      <c r="I713" s="10"/>
      <c r="J713" s="10"/>
      <c r="K713" s="10"/>
      <c r="L713" s="10"/>
      <c r="M713" s="10"/>
      <c r="N713" s="10"/>
      <c r="O713" s="10"/>
      <c r="P713" s="10"/>
      <c r="Q713" s="10"/>
    </row>
    <row r="714" spans="2:17" x14ac:dyDescent="0.35">
      <c r="B714" s="10"/>
      <c r="C714" s="10"/>
      <c r="D714" s="10"/>
      <c r="E714" s="10"/>
      <c r="F714" s="10"/>
      <c r="G714" s="10"/>
      <c r="H714" s="12"/>
      <c r="I714" s="10"/>
      <c r="J714" s="10"/>
      <c r="K714" s="10"/>
      <c r="L714" s="10"/>
      <c r="M714" s="10"/>
      <c r="N714" s="10"/>
      <c r="O714" s="10"/>
      <c r="P714" s="10"/>
      <c r="Q714" s="10"/>
    </row>
    <row r="715" spans="2:17" x14ac:dyDescent="0.35">
      <c r="B715" s="10"/>
      <c r="C715" s="10"/>
      <c r="D715" s="10"/>
      <c r="E715" s="10"/>
      <c r="F715" s="10"/>
      <c r="G715" s="10"/>
      <c r="H715" s="12"/>
      <c r="I715" s="10"/>
      <c r="J715" s="10"/>
      <c r="K715" s="10"/>
      <c r="L715" s="10"/>
      <c r="M715" s="10"/>
      <c r="N715" s="10"/>
      <c r="O715" s="10"/>
      <c r="P715" s="10"/>
      <c r="Q715" s="10"/>
    </row>
    <row r="716" spans="2:17" x14ac:dyDescent="0.35">
      <c r="B716" s="10"/>
      <c r="C716" s="10"/>
      <c r="D716" s="10"/>
      <c r="E716" s="10"/>
      <c r="F716" s="10"/>
      <c r="G716" s="10"/>
      <c r="H716" s="12"/>
      <c r="I716" s="10"/>
      <c r="J716" s="10"/>
      <c r="K716" s="10"/>
      <c r="L716" s="10"/>
      <c r="M716" s="10"/>
      <c r="N716" s="10"/>
      <c r="O716" s="10"/>
      <c r="P716" s="10"/>
      <c r="Q716" s="10"/>
    </row>
    <row r="717" spans="2:17" x14ac:dyDescent="0.35">
      <c r="B717" s="10"/>
      <c r="C717" s="10"/>
      <c r="D717" s="10"/>
      <c r="E717" s="10"/>
      <c r="F717" s="10"/>
      <c r="G717" s="10"/>
      <c r="H717" s="12"/>
      <c r="I717" s="10"/>
      <c r="J717" s="10"/>
      <c r="K717" s="10"/>
      <c r="L717" s="10"/>
      <c r="M717" s="10"/>
      <c r="N717" s="10"/>
      <c r="O717" s="10"/>
      <c r="P717" s="10"/>
      <c r="Q717" s="10"/>
    </row>
    <row r="718" spans="2:17" x14ac:dyDescent="0.35">
      <c r="B718" s="10"/>
      <c r="C718" s="10"/>
      <c r="D718" s="10"/>
      <c r="E718" s="10"/>
      <c r="F718" s="10"/>
      <c r="G718" s="10"/>
      <c r="H718" s="12"/>
      <c r="I718" s="10"/>
      <c r="J718" s="10"/>
      <c r="K718" s="10"/>
      <c r="L718" s="10"/>
      <c r="M718" s="10"/>
      <c r="N718" s="10"/>
      <c r="O718" s="10"/>
      <c r="P718" s="10"/>
      <c r="Q718" s="10"/>
    </row>
    <row r="719" spans="2:17" x14ac:dyDescent="0.35">
      <c r="B719" s="10"/>
      <c r="C719" s="10"/>
      <c r="D719" s="10"/>
      <c r="E719" s="10"/>
      <c r="F719" s="10"/>
      <c r="G719" s="10"/>
      <c r="H719" s="12"/>
      <c r="I719" s="10"/>
      <c r="J719" s="10"/>
      <c r="K719" s="10"/>
      <c r="L719" s="10"/>
      <c r="M719" s="10"/>
      <c r="N719" s="10"/>
      <c r="O719" s="10"/>
      <c r="P719" s="10"/>
      <c r="Q719" s="10"/>
    </row>
    <row r="720" spans="2:17" x14ac:dyDescent="0.35">
      <c r="B720" s="10"/>
      <c r="C720" s="10"/>
      <c r="D720" s="10"/>
      <c r="E720" s="10"/>
      <c r="F720" s="10"/>
      <c r="G720" s="10"/>
      <c r="H720" s="12"/>
      <c r="I720" s="10"/>
      <c r="J720" s="10"/>
      <c r="K720" s="10"/>
      <c r="L720" s="10"/>
      <c r="M720" s="10"/>
      <c r="N720" s="10"/>
      <c r="O720" s="10"/>
      <c r="P720" s="10"/>
      <c r="Q720" s="10"/>
    </row>
    <row r="721" spans="2:17" x14ac:dyDescent="0.35">
      <c r="B721" s="10"/>
      <c r="C721" s="10"/>
      <c r="D721" s="10"/>
      <c r="E721" s="10"/>
      <c r="F721" s="10"/>
      <c r="G721" s="10"/>
      <c r="H721" s="12"/>
      <c r="I721" s="10"/>
      <c r="J721" s="10"/>
      <c r="K721" s="10"/>
      <c r="L721" s="10"/>
      <c r="M721" s="10"/>
      <c r="N721" s="10"/>
      <c r="O721" s="10"/>
      <c r="P721" s="10"/>
      <c r="Q721" s="10"/>
    </row>
    <row r="722" spans="2:17" x14ac:dyDescent="0.35">
      <c r="B722" s="10"/>
      <c r="C722" s="10"/>
      <c r="D722" s="10"/>
      <c r="E722" s="10"/>
      <c r="F722" s="10"/>
      <c r="G722" s="10"/>
      <c r="H722" s="12"/>
      <c r="I722" s="10"/>
      <c r="J722" s="10"/>
      <c r="K722" s="10"/>
      <c r="L722" s="10"/>
      <c r="M722" s="10"/>
      <c r="N722" s="10"/>
      <c r="O722" s="10"/>
      <c r="P722" s="10"/>
      <c r="Q722" s="10"/>
    </row>
    <row r="723" spans="2:17" x14ac:dyDescent="0.35">
      <c r="B723" s="10"/>
      <c r="C723" s="10"/>
      <c r="D723" s="10"/>
      <c r="E723" s="10"/>
      <c r="F723" s="10"/>
      <c r="G723" s="10"/>
      <c r="H723" s="12"/>
      <c r="I723" s="10"/>
      <c r="J723" s="10"/>
      <c r="K723" s="10"/>
      <c r="L723" s="10"/>
      <c r="M723" s="10"/>
      <c r="N723" s="10"/>
      <c r="O723" s="10"/>
      <c r="P723" s="10"/>
      <c r="Q723" s="10"/>
    </row>
    <row r="724" spans="2:17" x14ac:dyDescent="0.35">
      <c r="B724" s="10"/>
      <c r="C724" s="10"/>
      <c r="D724" s="10"/>
      <c r="E724" s="10"/>
      <c r="F724" s="10"/>
      <c r="G724" s="10"/>
      <c r="H724" s="12"/>
      <c r="I724" s="10"/>
      <c r="J724" s="10"/>
      <c r="K724" s="10"/>
      <c r="L724" s="10"/>
      <c r="M724" s="10"/>
      <c r="N724" s="10"/>
      <c r="O724" s="10"/>
      <c r="P724" s="10"/>
      <c r="Q724" s="10"/>
    </row>
    <row r="725" spans="2:17" x14ac:dyDescent="0.35">
      <c r="B725" s="10"/>
      <c r="C725" s="10"/>
      <c r="D725" s="10"/>
      <c r="E725" s="10"/>
      <c r="F725" s="10"/>
      <c r="G725" s="10"/>
      <c r="H725" s="12"/>
      <c r="I725" s="10"/>
      <c r="J725" s="10"/>
      <c r="K725" s="10"/>
      <c r="L725" s="10"/>
      <c r="M725" s="10"/>
      <c r="N725" s="10"/>
      <c r="O725" s="10"/>
      <c r="P725" s="10"/>
      <c r="Q725" s="10"/>
    </row>
    <row r="726" spans="2:17" x14ac:dyDescent="0.35">
      <c r="B726" s="10"/>
      <c r="C726" s="10"/>
      <c r="D726" s="10"/>
      <c r="E726" s="10"/>
      <c r="F726" s="10"/>
      <c r="G726" s="10"/>
      <c r="H726" s="12"/>
      <c r="I726" s="10"/>
      <c r="J726" s="10"/>
      <c r="K726" s="10"/>
      <c r="L726" s="10"/>
      <c r="M726" s="10"/>
      <c r="N726" s="10"/>
      <c r="O726" s="10"/>
      <c r="P726" s="10"/>
      <c r="Q726" s="10"/>
    </row>
    <row r="727" spans="2:17" x14ac:dyDescent="0.35">
      <c r="B727" s="10"/>
      <c r="C727" s="10"/>
      <c r="D727" s="10"/>
      <c r="E727" s="10"/>
      <c r="F727" s="10"/>
      <c r="G727" s="10"/>
      <c r="H727" s="12"/>
      <c r="I727" s="10"/>
      <c r="J727" s="10"/>
      <c r="K727" s="10"/>
      <c r="L727" s="10"/>
      <c r="M727" s="10"/>
      <c r="N727" s="10"/>
      <c r="O727" s="10"/>
      <c r="P727" s="10"/>
      <c r="Q727" s="10"/>
    </row>
    <row r="728" spans="2:17" x14ac:dyDescent="0.35">
      <c r="B728" s="10"/>
      <c r="C728" s="10"/>
      <c r="D728" s="10"/>
      <c r="E728" s="10"/>
      <c r="F728" s="10"/>
      <c r="G728" s="10"/>
      <c r="H728" s="12"/>
      <c r="I728" s="10"/>
      <c r="J728" s="10"/>
      <c r="K728" s="10"/>
      <c r="L728" s="10"/>
      <c r="M728" s="10"/>
      <c r="N728" s="10"/>
      <c r="O728" s="10"/>
      <c r="P728" s="10"/>
      <c r="Q728" s="10"/>
    </row>
    <row r="729" spans="2:17" x14ac:dyDescent="0.35">
      <c r="B729" s="10"/>
      <c r="C729" s="10"/>
      <c r="D729" s="10"/>
      <c r="E729" s="10"/>
      <c r="F729" s="10"/>
      <c r="G729" s="10"/>
      <c r="H729" s="12"/>
      <c r="I729" s="10"/>
      <c r="J729" s="10"/>
      <c r="K729" s="10"/>
      <c r="L729" s="10"/>
      <c r="M729" s="10"/>
      <c r="N729" s="10"/>
      <c r="O729" s="10"/>
      <c r="P729" s="10"/>
      <c r="Q729" s="10"/>
    </row>
    <row r="730" spans="2:17" x14ac:dyDescent="0.35">
      <c r="B730" s="10"/>
      <c r="C730" s="10"/>
      <c r="D730" s="10"/>
      <c r="E730" s="10"/>
      <c r="F730" s="10"/>
      <c r="G730" s="10"/>
      <c r="H730" s="12"/>
      <c r="I730" s="10"/>
      <c r="J730" s="10"/>
      <c r="K730" s="10"/>
      <c r="L730" s="10"/>
      <c r="M730" s="10"/>
      <c r="N730" s="10"/>
      <c r="O730" s="10"/>
      <c r="P730" s="10"/>
      <c r="Q730" s="10"/>
    </row>
    <row r="731" spans="2:17" x14ac:dyDescent="0.35">
      <c r="B731" s="10"/>
      <c r="C731" s="10"/>
      <c r="D731" s="10"/>
      <c r="E731" s="10"/>
      <c r="F731" s="10"/>
      <c r="G731" s="10"/>
      <c r="H731" s="12"/>
      <c r="I731" s="10"/>
      <c r="J731" s="10"/>
      <c r="K731" s="10"/>
      <c r="L731" s="10"/>
      <c r="M731" s="10"/>
      <c r="N731" s="10"/>
      <c r="O731" s="10"/>
      <c r="P731" s="10"/>
      <c r="Q731" s="10"/>
    </row>
    <row r="732" spans="2:17" x14ac:dyDescent="0.35">
      <c r="B732" s="10"/>
      <c r="C732" s="10"/>
      <c r="D732" s="10"/>
      <c r="E732" s="10"/>
      <c r="F732" s="10"/>
      <c r="G732" s="10"/>
      <c r="H732" s="12"/>
      <c r="I732" s="10"/>
      <c r="J732" s="10"/>
      <c r="K732" s="10"/>
      <c r="L732" s="10"/>
      <c r="M732" s="10"/>
      <c r="N732" s="10"/>
      <c r="O732" s="10"/>
      <c r="P732" s="10"/>
      <c r="Q732" s="10"/>
    </row>
    <row r="733" spans="2:17" x14ac:dyDescent="0.35">
      <c r="B733" s="10"/>
      <c r="C733" s="10"/>
      <c r="D733" s="10"/>
      <c r="E733" s="10"/>
      <c r="F733" s="10"/>
      <c r="G733" s="10"/>
      <c r="H733" s="12"/>
      <c r="I733" s="10"/>
      <c r="J733" s="10"/>
      <c r="K733" s="10"/>
      <c r="L733" s="10"/>
      <c r="M733" s="10"/>
      <c r="N733" s="10"/>
      <c r="O733" s="10"/>
      <c r="P733" s="10"/>
      <c r="Q733" s="10"/>
    </row>
    <row r="734" spans="2:17" x14ac:dyDescent="0.35">
      <c r="B734" s="10"/>
      <c r="C734" s="10"/>
      <c r="D734" s="10"/>
      <c r="E734" s="10"/>
      <c r="F734" s="10"/>
      <c r="G734" s="10"/>
      <c r="H734" s="12"/>
      <c r="I734" s="10"/>
      <c r="J734" s="10"/>
      <c r="K734" s="10"/>
      <c r="L734" s="10"/>
      <c r="M734" s="10"/>
      <c r="N734" s="10"/>
      <c r="O734" s="10"/>
      <c r="P734" s="10"/>
      <c r="Q734" s="10"/>
    </row>
    <row r="735" spans="2:17" x14ac:dyDescent="0.35">
      <c r="B735" s="10"/>
      <c r="C735" s="10"/>
      <c r="D735" s="10"/>
      <c r="E735" s="10"/>
      <c r="F735" s="10"/>
      <c r="G735" s="10"/>
      <c r="H735" s="12"/>
      <c r="I735" s="10"/>
      <c r="J735" s="10"/>
      <c r="K735" s="10"/>
      <c r="L735" s="10"/>
      <c r="M735" s="10"/>
      <c r="N735" s="10"/>
      <c r="O735" s="10"/>
      <c r="P735" s="10"/>
      <c r="Q735" s="10"/>
    </row>
    <row r="736" spans="2:17" x14ac:dyDescent="0.35">
      <c r="B736" s="10"/>
      <c r="C736" s="10"/>
      <c r="D736" s="10"/>
      <c r="E736" s="10"/>
      <c r="F736" s="10"/>
      <c r="G736" s="10"/>
      <c r="H736" s="12"/>
      <c r="I736" s="10"/>
      <c r="J736" s="10"/>
      <c r="K736" s="10"/>
      <c r="L736" s="10"/>
      <c r="M736" s="10"/>
      <c r="N736" s="10"/>
      <c r="O736" s="10"/>
      <c r="P736" s="10"/>
      <c r="Q736" s="10"/>
    </row>
    <row r="737" spans="2:17" x14ac:dyDescent="0.35">
      <c r="B737" s="10"/>
      <c r="C737" s="10"/>
      <c r="D737" s="10"/>
      <c r="E737" s="10"/>
      <c r="F737" s="10"/>
      <c r="G737" s="10"/>
      <c r="H737" s="12"/>
      <c r="I737" s="10"/>
      <c r="J737" s="10"/>
      <c r="K737" s="10"/>
      <c r="L737" s="10"/>
      <c r="M737" s="10"/>
      <c r="N737" s="10"/>
      <c r="O737" s="10"/>
      <c r="P737" s="10"/>
      <c r="Q737" s="10"/>
    </row>
    <row r="738" spans="2:17" x14ac:dyDescent="0.35">
      <c r="B738" s="10"/>
      <c r="C738" s="10"/>
      <c r="D738" s="10"/>
      <c r="E738" s="10"/>
      <c r="F738" s="10"/>
      <c r="G738" s="10"/>
      <c r="H738" s="12"/>
      <c r="I738" s="10"/>
      <c r="J738" s="10"/>
      <c r="K738" s="10"/>
      <c r="L738" s="10"/>
      <c r="M738" s="10"/>
      <c r="N738" s="10"/>
      <c r="O738" s="10"/>
      <c r="P738" s="10"/>
      <c r="Q738" s="10"/>
    </row>
    <row r="739" spans="2:17" x14ac:dyDescent="0.35">
      <c r="B739" s="10"/>
      <c r="C739" s="10"/>
      <c r="D739" s="10"/>
      <c r="E739" s="10"/>
      <c r="F739" s="10"/>
      <c r="G739" s="10"/>
      <c r="H739" s="12"/>
      <c r="I739" s="10"/>
      <c r="J739" s="10"/>
      <c r="K739" s="10"/>
      <c r="L739" s="10"/>
      <c r="M739" s="10"/>
      <c r="N739" s="10"/>
      <c r="O739" s="10"/>
      <c r="P739" s="10"/>
      <c r="Q739" s="10"/>
    </row>
    <row r="740" spans="2:17" x14ac:dyDescent="0.35">
      <c r="B740" s="10"/>
      <c r="C740" s="10"/>
      <c r="D740" s="10"/>
      <c r="E740" s="10"/>
      <c r="F740" s="10"/>
      <c r="G740" s="10"/>
      <c r="H740" s="12"/>
      <c r="I740" s="10"/>
      <c r="J740" s="10"/>
      <c r="K740" s="10"/>
      <c r="L740" s="10"/>
      <c r="M740" s="10"/>
      <c r="N740" s="10"/>
      <c r="O740" s="10"/>
      <c r="P740" s="10"/>
      <c r="Q740" s="10"/>
    </row>
    <row r="741" spans="2:17" x14ac:dyDescent="0.35">
      <c r="B741" s="10"/>
      <c r="C741" s="10"/>
      <c r="D741" s="10"/>
      <c r="E741" s="10"/>
      <c r="F741" s="10"/>
      <c r="G741" s="10"/>
      <c r="H741" s="12"/>
      <c r="I741" s="10"/>
      <c r="J741" s="10"/>
      <c r="K741" s="10"/>
      <c r="L741" s="10"/>
      <c r="M741" s="10"/>
      <c r="N741" s="10"/>
      <c r="O741" s="10"/>
      <c r="P741" s="10"/>
      <c r="Q741" s="10"/>
    </row>
    <row r="742" spans="2:17" x14ac:dyDescent="0.35">
      <c r="B742" s="10"/>
      <c r="C742" s="10"/>
      <c r="D742" s="10"/>
      <c r="E742" s="10"/>
      <c r="F742" s="10"/>
      <c r="G742" s="10"/>
      <c r="H742" s="12"/>
      <c r="I742" s="10"/>
      <c r="J742" s="10"/>
      <c r="K742" s="10"/>
      <c r="L742" s="10"/>
      <c r="M742" s="10"/>
      <c r="N742" s="10"/>
      <c r="O742" s="10"/>
      <c r="P742" s="10"/>
      <c r="Q742" s="10"/>
    </row>
    <row r="743" spans="2:17" x14ac:dyDescent="0.35">
      <c r="B743" s="10"/>
      <c r="C743" s="10"/>
      <c r="D743" s="10"/>
      <c r="E743" s="10"/>
      <c r="F743" s="10"/>
      <c r="G743" s="10"/>
      <c r="H743" s="12"/>
      <c r="I743" s="10"/>
      <c r="J743" s="10"/>
      <c r="K743" s="10"/>
      <c r="L743" s="10"/>
      <c r="M743" s="10"/>
      <c r="N743" s="10"/>
      <c r="O743" s="10"/>
      <c r="P743" s="10"/>
      <c r="Q743" s="10"/>
    </row>
    <row r="744" spans="2:17" x14ac:dyDescent="0.35">
      <c r="B744" s="10"/>
      <c r="C744" s="10"/>
      <c r="D744" s="10"/>
      <c r="E744" s="10"/>
      <c r="F744" s="10"/>
      <c r="G744" s="10"/>
      <c r="H744" s="12"/>
      <c r="I744" s="10"/>
      <c r="J744" s="10"/>
      <c r="K744" s="10"/>
      <c r="L744" s="10"/>
      <c r="M744" s="10"/>
      <c r="N744" s="10"/>
      <c r="O744" s="10"/>
      <c r="P744" s="10"/>
      <c r="Q744" s="10"/>
    </row>
    <row r="745" spans="2:17" x14ac:dyDescent="0.35">
      <c r="B745" s="10"/>
      <c r="C745" s="10"/>
      <c r="D745" s="10"/>
      <c r="E745" s="10"/>
      <c r="F745" s="10"/>
      <c r="G745" s="10"/>
      <c r="H745" s="12"/>
      <c r="I745" s="10"/>
      <c r="J745" s="10"/>
      <c r="K745" s="10"/>
      <c r="L745" s="10"/>
      <c r="M745" s="10"/>
      <c r="N745" s="10"/>
      <c r="O745" s="10"/>
      <c r="P745" s="10"/>
      <c r="Q745" s="10"/>
    </row>
    <row r="746" spans="2:17" x14ac:dyDescent="0.35">
      <c r="B746" s="10"/>
      <c r="C746" s="10"/>
      <c r="D746" s="10"/>
      <c r="E746" s="10"/>
      <c r="F746" s="10"/>
      <c r="G746" s="10"/>
      <c r="H746" s="12"/>
      <c r="I746" s="10"/>
      <c r="J746" s="10"/>
      <c r="K746" s="10"/>
      <c r="L746" s="10"/>
      <c r="M746" s="10"/>
      <c r="N746" s="10"/>
      <c r="O746" s="10"/>
      <c r="P746" s="10"/>
      <c r="Q746" s="10"/>
    </row>
    <row r="747" spans="2:17" x14ac:dyDescent="0.35">
      <c r="B747" s="10"/>
      <c r="C747" s="10"/>
      <c r="D747" s="10"/>
      <c r="E747" s="10"/>
      <c r="F747" s="10"/>
      <c r="G747" s="10"/>
      <c r="H747" s="12"/>
      <c r="I747" s="10"/>
      <c r="J747" s="10"/>
      <c r="K747" s="10"/>
      <c r="L747" s="10"/>
      <c r="M747" s="10"/>
      <c r="N747" s="10"/>
      <c r="O747" s="10"/>
      <c r="P747" s="10"/>
      <c r="Q747" s="10"/>
    </row>
    <row r="748" spans="2:17" x14ac:dyDescent="0.35">
      <c r="B748" s="10"/>
      <c r="C748" s="10"/>
      <c r="D748" s="10"/>
      <c r="E748" s="10"/>
      <c r="F748" s="10"/>
      <c r="G748" s="10"/>
      <c r="H748" s="12"/>
      <c r="I748" s="10"/>
      <c r="J748" s="10"/>
      <c r="K748" s="10"/>
      <c r="L748" s="10"/>
      <c r="M748" s="10"/>
      <c r="N748" s="10"/>
      <c r="O748" s="10"/>
      <c r="P748" s="10"/>
      <c r="Q748" s="10"/>
    </row>
    <row r="749" spans="2:17" x14ac:dyDescent="0.35">
      <c r="B749" s="10"/>
      <c r="C749" s="10"/>
      <c r="D749" s="10"/>
      <c r="E749" s="10"/>
      <c r="F749" s="10"/>
      <c r="G749" s="10"/>
      <c r="H749" s="12"/>
      <c r="I749" s="10"/>
      <c r="J749" s="10"/>
      <c r="K749" s="10"/>
      <c r="L749" s="10"/>
      <c r="M749" s="10"/>
      <c r="N749" s="10"/>
      <c r="O749" s="10"/>
      <c r="P749" s="10"/>
      <c r="Q749" s="10"/>
    </row>
    <row r="750" spans="2:17" x14ac:dyDescent="0.35">
      <c r="B750" s="10"/>
      <c r="C750" s="10"/>
      <c r="D750" s="10"/>
      <c r="E750" s="10"/>
      <c r="F750" s="10"/>
      <c r="G750" s="10"/>
      <c r="H750" s="12"/>
      <c r="I750" s="10"/>
      <c r="J750" s="10"/>
      <c r="K750" s="10"/>
      <c r="L750" s="10"/>
      <c r="M750" s="10"/>
      <c r="N750" s="10"/>
      <c r="O750" s="10"/>
      <c r="P750" s="10"/>
      <c r="Q750" s="10"/>
    </row>
    <row r="751" spans="2:17" x14ac:dyDescent="0.35">
      <c r="B751" s="10"/>
      <c r="C751" s="10"/>
      <c r="D751" s="10"/>
      <c r="E751" s="10"/>
      <c r="F751" s="10"/>
      <c r="G751" s="10"/>
      <c r="H751" s="12"/>
      <c r="I751" s="10"/>
      <c r="J751" s="10"/>
      <c r="K751" s="10"/>
      <c r="L751" s="10"/>
      <c r="M751" s="10"/>
      <c r="N751" s="10"/>
      <c r="O751" s="10"/>
      <c r="P751" s="10"/>
      <c r="Q751" s="10"/>
    </row>
    <row r="752" spans="2:17" x14ac:dyDescent="0.35">
      <c r="B752" s="10"/>
      <c r="C752" s="10"/>
      <c r="D752" s="10"/>
      <c r="E752" s="10"/>
      <c r="F752" s="10"/>
      <c r="G752" s="10"/>
      <c r="H752" s="12"/>
      <c r="I752" s="10"/>
      <c r="J752" s="10"/>
      <c r="K752" s="10"/>
      <c r="L752" s="10"/>
      <c r="M752" s="10"/>
      <c r="N752" s="10"/>
      <c r="O752" s="10"/>
      <c r="P752" s="10"/>
      <c r="Q752" s="10"/>
    </row>
    <row r="753" spans="2:17" x14ac:dyDescent="0.35">
      <c r="B753" s="10"/>
      <c r="C753" s="10"/>
      <c r="D753" s="10"/>
      <c r="E753" s="10"/>
      <c r="F753" s="10"/>
      <c r="G753" s="10"/>
      <c r="H753" s="12"/>
      <c r="I753" s="10"/>
      <c r="J753" s="10"/>
      <c r="K753" s="10"/>
      <c r="L753" s="10"/>
      <c r="M753" s="10"/>
      <c r="N753" s="10"/>
      <c r="O753" s="10"/>
      <c r="P753" s="10"/>
      <c r="Q753" s="10"/>
    </row>
    <row r="754" spans="2:17" x14ac:dyDescent="0.35">
      <c r="B754" s="10"/>
      <c r="C754" s="10"/>
      <c r="D754" s="10"/>
      <c r="E754" s="10"/>
      <c r="F754" s="10"/>
      <c r="G754" s="10"/>
      <c r="H754" s="12"/>
      <c r="I754" s="10"/>
      <c r="J754" s="10"/>
      <c r="K754" s="10"/>
      <c r="L754" s="10"/>
      <c r="M754" s="10"/>
      <c r="N754" s="10"/>
      <c r="O754" s="10"/>
      <c r="P754" s="10"/>
      <c r="Q754" s="10"/>
    </row>
    <row r="755" spans="2:17" x14ac:dyDescent="0.35">
      <c r="B755" s="10"/>
      <c r="C755" s="10"/>
      <c r="D755" s="10"/>
      <c r="E755" s="10"/>
      <c r="F755" s="10"/>
      <c r="G755" s="10"/>
      <c r="H755" s="12"/>
      <c r="I755" s="10"/>
      <c r="J755" s="10"/>
      <c r="K755" s="10"/>
      <c r="L755" s="10"/>
      <c r="M755" s="10"/>
      <c r="N755" s="10"/>
      <c r="O755" s="10"/>
      <c r="P755" s="10"/>
      <c r="Q755" s="10"/>
    </row>
    <row r="756" spans="2:17" x14ac:dyDescent="0.35">
      <c r="B756" s="10"/>
      <c r="C756" s="10"/>
      <c r="D756" s="10"/>
      <c r="E756" s="10"/>
      <c r="F756" s="10"/>
      <c r="G756" s="10"/>
      <c r="H756" s="12"/>
      <c r="I756" s="10"/>
      <c r="J756" s="10"/>
      <c r="K756" s="10"/>
      <c r="L756" s="10"/>
      <c r="M756" s="10"/>
      <c r="N756" s="10"/>
      <c r="O756" s="10"/>
      <c r="P756" s="10"/>
      <c r="Q756" s="10"/>
    </row>
    <row r="757" spans="2:17" x14ac:dyDescent="0.35">
      <c r="B757" s="10"/>
      <c r="C757" s="10"/>
      <c r="D757" s="10"/>
      <c r="E757" s="10"/>
      <c r="F757" s="10"/>
      <c r="G757" s="10"/>
      <c r="H757" s="12"/>
      <c r="I757" s="10"/>
      <c r="J757" s="10"/>
      <c r="K757" s="10"/>
      <c r="L757" s="10"/>
      <c r="M757" s="10"/>
      <c r="N757" s="10"/>
      <c r="O757" s="10"/>
      <c r="P757" s="10"/>
      <c r="Q757" s="10"/>
    </row>
    <row r="758" spans="2:17" x14ac:dyDescent="0.35">
      <c r="B758" s="10"/>
      <c r="C758" s="10"/>
      <c r="D758" s="10"/>
      <c r="E758" s="10"/>
      <c r="F758" s="10"/>
      <c r="G758" s="10"/>
      <c r="H758" s="12"/>
      <c r="I758" s="10"/>
      <c r="J758" s="10"/>
      <c r="K758" s="10"/>
      <c r="L758" s="10"/>
      <c r="M758" s="10"/>
      <c r="N758" s="10"/>
      <c r="O758" s="10"/>
      <c r="P758" s="10"/>
      <c r="Q758" s="10"/>
    </row>
    <row r="759" spans="2:17" x14ac:dyDescent="0.35">
      <c r="B759" s="10"/>
      <c r="C759" s="10"/>
      <c r="D759" s="10"/>
      <c r="E759" s="10"/>
      <c r="F759" s="10"/>
      <c r="G759" s="10"/>
      <c r="H759" s="12"/>
      <c r="I759" s="10"/>
      <c r="J759" s="10"/>
      <c r="K759" s="10"/>
      <c r="L759" s="10"/>
      <c r="M759" s="10"/>
      <c r="N759" s="10"/>
      <c r="O759" s="10"/>
      <c r="P759" s="10"/>
      <c r="Q759" s="10"/>
    </row>
    <row r="760" spans="2:17" x14ac:dyDescent="0.35">
      <c r="B760" s="10"/>
      <c r="C760" s="10"/>
      <c r="D760" s="10"/>
      <c r="E760" s="10"/>
      <c r="F760" s="10"/>
      <c r="G760" s="10"/>
      <c r="H760" s="12"/>
      <c r="I760" s="10"/>
      <c r="J760" s="10"/>
      <c r="K760" s="10"/>
      <c r="L760" s="10"/>
      <c r="M760" s="10"/>
      <c r="N760" s="10"/>
      <c r="O760" s="10"/>
      <c r="P760" s="10"/>
      <c r="Q760" s="10"/>
    </row>
    <row r="761" spans="2:17" x14ac:dyDescent="0.35">
      <c r="B761" s="10"/>
      <c r="C761" s="10"/>
      <c r="D761" s="10"/>
      <c r="E761" s="10"/>
      <c r="F761" s="10"/>
      <c r="G761" s="10"/>
      <c r="H761" s="12"/>
      <c r="I761" s="10"/>
      <c r="J761" s="10"/>
      <c r="K761" s="10"/>
      <c r="L761" s="10"/>
      <c r="M761" s="10"/>
      <c r="N761" s="10"/>
      <c r="O761" s="10"/>
      <c r="P761" s="10"/>
      <c r="Q761" s="10"/>
    </row>
    <row r="762" spans="2:17" x14ac:dyDescent="0.35">
      <c r="B762" s="10"/>
      <c r="C762" s="10"/>
      <c r="D762" s="10"/>
      <c r="E762" s="10"/>
      <c r="F762" s="10"/>
      <c r="G762" s="10"/>
      <c r="H762" s="12"/>
      <c r="I762" s="10"/>
      <c r="J762" s="10"/>
      <c r="K762" s="10"/>
      <c r="L762" s="10"/>
      <c r="M762" s="10"/>
      <c r="N762" s="10"/>
      <c r="O762" s="10"/>
      <c r="P762" s="10"/>
      <c r="Q762" s="10"/>
    </row>
    <row r="763" spans="2:17" x14ac:dyDescent="0.35">
      <c r="B763" s="10"/>
      <c r="C763" s="10"/>
      <c r="D763" s="10"/>
      <c r="E763" s="10"/>
      <c r="F763" s="10"/>
      <c r="G763" s="10"/>
      <c r="H763" s="12"/>
      <c r="I763" s="10"/>
      <c r="J763" s="10"/>
      <c r="K763" s="10"/>
      <c r="L763" s="10"/>
      <c r="M763" s="10"/>
      <c r="N763" s="10"/>
      <c r="O763" s="10"/>
      <c r="P763" s="10"/>
      <c r="Q763" s="10"/>
    </row>
    <row r="764" spans="2:17" x14ac:dyDescent="0.35">
      <c r="B764" s="10"/>
      <c r="C764" s="10"/>
      <c r="D764" s="10"/>
      <c r="E764" s="10"/>
      <c r="F764" s="10"/>
      <c r="G764" s="10"/>
      <c r="H764" s="12"/>
      <c r="I764" s="10"/>
      <c r="J764" s="10"/>
      <c r="K764" s="10"/>
      <c r="L764" s="10"/>
      <c r="M764" s="10"/>
      <c r="N764" s="10"/>
      <c r="O764" s="10"/>
      <c r="P764" s="10"/>
      <c r="Q764" s="10"/>
    </row>
    <row r="765" spans="2:17" x14ac:dyDescent="0.35">
      <c r="B765" s="10"/>
      <c r="C765" s="10"/>
      <c r="D765" s="10"/>
      <c r="E765" s="10"/>
      <c r="F765" s="10"/>
      <c r="G765" s="10"/>
      <c r="H765" s="12"/>
      <c r="I765" s="10"/>
      <c r="J765" s="10"/>
      <c r="K765" s="10"/>
      <c r="L765" s="10"/>
      <c r="M765" s="10"/>
      <c r="N765" s="10"/>
      <c r="O765" s="10"/>
      <c r="P765" s="10"/>
      <c r="Q765" s="10"/>
    </row>
    <row r="766" spans="2:17" x14ac:dyDescent="0.35">
      <c r="B766" s="10"/>
      <c r="C766" s="10"/>
      <c r="D766" s="10"/>
      <c r="E766" s="10"/>
      <c r="F766" s="10"/>
      <c r="G766" s="10"/>
      <c r="H766" s="12"/>
      <c r="I766" s="10"/>
      <c r="J766" s="10"/>
      <c r="K766" s="10"/>
      <c r="L766" s="10"/>
      <c r="M766" s="10"/>
      <c r="N766" s="10"/>
      <c r="O766" s="10"/>
      <c r="P766" s="10"/>
      <c r="Q766" s="10"/>
    </row>
    <row r="767" spans="2:17" x14ac:dyDescent="0.35">
      <c r="B767" s="10"/>
      <c r="C767" s="10"/>
      <c r="D767" s="10"/>
      <c r="E767" s="10"/>
      <c r="F767" s="10"/>
      <c r="G767" s="10"/>
      <c r="H767" s="12"/>
      <c r="I767" s="10"/>
      <c r="J767" s="10"/>
      <c r="K767" s="10"/>
      <c r="L767" s="10"/>
      <c r="M767" s="10"/>
      <c r="N767" s="10"/>
      <c r="O767" s="10"/>
      <c r="P767" s="10"/>
      <c r="Q767" s="10"/>
    </row>
    <row r="768" spans="2:17" x14ac:dyDescent="0.35">
      <c r="B768" s="10"/>
      <c r="C768" s="10"/>
      <c r="D768" s="10"/>
      <c r="E768" s="10"/>
      <c r="F768" s="10"/>
      <c r="G768" s="10"/>
      <c r="H768" s="12"/>
      <c r="I768" s="10"/>
      <c r="J768" s="10"/>
      <c r="K768" s="10"/>
      <c r="L768" s="10"/>
      <c r="M768" s="10"/>
      <c r="N768" s="10"/>
      <c r="O768" s="10"/>
      <c r="P768" s="10"/>
      <c r="Q768" s="10"/>
    </row>
    <row r="769" spans="2:17" x14ac:dyDescent="0.35">
      <c r="B769" s="10"/>
      <c r="C769" s="10"/>
      <c r="D769" s="10"/>
      <c r="E769" s="10"/>
      <c r="F769" s="10"/>
      <c r="G769" s="10"/>
      <c r="H769" s="12"/>
      <c r="I769" s="10"/>
      <c r="J769" s="10"/>
      <c r="K769" s="10"/>
      <c r="L769" s="10"/>
      <c r="M769" s="10"/>
      <c r="N769" s="10"/>
      <c r="O769" s="10"/>
      <c r="P769" s="10"/>
      <c r="Q769" s="10"/>
    </row>
    <row r="770" spans="2:17" x14ac:dyDescent="0.35">
      <c r="B770" s="10"/>
      <c r="C770" s="10"/>
      <c r="D770" s="10"/>
      <c r="E770" s="10"/>
      <c r="F770" s="10"/>
      <c r="G770" s="10"/>
      <c r="H770" s="12"/>
      <c r="I770" s="10"/>
      <c r="J770" s="10"/>
      <c r="K770" s="10"/>
      <c r="L770" s="10"/>
      <c r="M770" s="10"/>
      <c r="N770" s="10"/>
      <c r="O770" s="10"/>
      <c r="P770" s="10"/>
      <c r="Q770" s="10"/>
    </row>
    <row r="771" spans="2:17" x14ac:dyDescent="0.35">
      <c r="B771" s="10"/>
      <c r="C771" s="10"/>
      <c r="D771" s="10"/>
      <c r="E771" s="10"/>
      <c r="F771" s="10"/>
      <c r="G771" s="10"/>
      <c r="H771" s="12"/>
      <c r="I771" s="10"/>
      <c r="J771" s="10"/>
      <c r="K771" s="10"/>
      <c r="L771" s="10"/>
      <c r="M771" s="10"/>
      <c r="N771" s="10"/>
      <c r="O771" s="10"/>
      <c r="P771" s="10"/>
      <c r="Q771" s="10"/>
    </row>
    <row r="772" spans="2:17" x14ac:dyDescent="0.35">
      <c r="B772" s="10"/>
      <c r="C772" s="10"/>
      <c r="D772" s="10"/>
      <c r="E772" s="10"/>
      <c r="F772" s="10"/>
      <c r="G772" s="10"/>
      <c r="H772" s="12"/>
      <c r="I772" s="10"/>
      <c r="J772" s="10"/>
      <c r="K772" s="10"/>
      <c r="L772" s="10"/>
      <c r="M772" s="10"/>
      <c r="N772" s="10"/>
      <c r="O772" s="10"/>
      <c r="P772" s="10"/>
      <c r="Q772" s="10"/>
    </row>
    <row r="773" spans="2:17" x14ac:dyDescent="0.35">
      <c r="B773" s="10"/>
      <c r="C773" s="10"/>
      <c r="D773" s="10"/>
      <c r="E773" s="10"/>
      <c r="F773" s="10"/>
      <c r="G773" s="10"/>
      <c r="H773" s="12"/>
      <c r="I773" s="10"/>
      <c r="J773" s="10"/>
      <c r="K773" s="10"/>
      <c r="L773" s="10"/>
      <c r="M773" s="10"/>
      <c r="N773" s="10"/>
      <c r="O773" s="10"/>
      <c r="P773" s="10"/>
      <c r="Q773" s="10"/>
    </row>
    <row r="774" spans="2:17" x14ac:dyDescent="0.35">
      <c r="B774" s="10"/>
      <c r="C774" s="10"/>
      <c r="D774" s="10"/>
      <c r="E774" s="10"/>
      <c r="F774" s="10"/>
      <c r="G774" s="10"/>
      <c r="H774" s="12"/>
      <c r="I774" s="10"/>
      <c r="J774" s="10"/>
      <c r="K774" s="10"/>
      <c r="L774" s="10"/>
      <c r="M774" s="10"/>
      <c r="N774" s="10"/>
      <c r="O774" s="10"/>
      <c r="P774" s="10"/>
      <c r="Q774" s="10"/>
    </row>
    <row r="775" spans="2:17" x14ac:dyDescent="0.35">
      <c r="B775" s="10"/>
      <c r="C775" s="10"/>
      <c r="D775" s="10"/>
      <c r="E775" s="10"/>
      <c r="F775" s="10"/>
      <c r="G775" s="10"/>
      <c r="H775" s="12"/>
      <c r="I775" s="10"/>
      <c r="J775" s="10"/>
      <c r="K775" s="10"/>
      <c r="L775" s="10"/>
      <c r="M775" s="10"/>
      <c r="N775" s="10"/>
      <c r="O775" s="10"/>
      <c r="P775" s="10"/>
      <c r="Q775" s="10"/>
    </row>
    <row r="776" spans="2:17" x14ac:dyDescent="0.35">
      <c r="B776" s="10"/>
      <c r="C776" s="10"/>
      <c r="D776" s="10"/>
      <c r="E776" s="10"/>
      <c r="F776" s="10"/>
      <c r="G776" s="10"/>
      <c r="H776" s="12"/>
      <c r="I776" s="10"/>
      <c r="J776" s="10"/>
      <c r="K776" s="10"/>
      <c r="L776" s="10"/>
      <c r="M776" s="10"/>
      <c r="N776" s="10"/>
      <c r="O776" s="10"/>
      <c r="P776" s="10"/>
      <c r="Q776" s="10"/>
    </row>
    <row r="777" spans="2:17" x14ac:dyDescent="0.35">
      <c r="B777" s="10"/>
      <c r="C777" s="10"/>
      <c r="D777" s="10"/>
      <c r="E777" s="10"/>
      <c r="F777" s="10"/>
      <c r="G777" s="10"/>
      <c r="H777" s="12"/>
      <c r="I777" s="10"/>
      <c r="J777" s="10"/>
      <c r="K777" s="10"/>
      <c r="L777" s="10"/>
      <c r="M777" s="10"/>
      <c r="N777" s="10"/>
      <c r="O777" s="10"/>
      <c r="P777" s="10"/>
      <c r="Q777" s="10"/>
    </row>
    <row r="778" spans="2:17" x14ac:dyDescent="0.35">
      <c r="B778" s="10"/>
      <c r="C778" s="10"/>
      <c r="D778" s="10"/>
      <c r="E778" s="10"/>
      <c r="F778" s="10"/>
      <c r="G778" s="10"/>
      <c r="H778" s="12"/>
      <c r="I778" s="10"/>
      <c r="J778" s="10"/>
      <c r="K778" s="10"/>
      <c r="L778" s="10"/>
      <c r="M778" s="10"/>
      <c r="N778" s="10"/>
      <c r="O778" s="10"/>
      <c r="P778" s="10"/>
      <c r="Q778" s="10"/>
    </row>
    <row r="779" spans="2:17" x14ac:dyDescent="0.35">
      <c r="B779" s="10"/>
      <c r="C779" s="10"/>
      <c r="D779" s="10"/>
      <c r="E779" s="10"/>
      <c r="F779" s="10"/>
      <c r="G779" s="10"/>
      <c r="H779" s="12"/>
      <c r="I779" s="10"/>
      <c r="J779" s="10"/>
      <c r="K779" s="10"/>
      <c r="L779" s="10"/>
      <c r="M779" s="10"/>
      <c r="N779" s="10"/>
      <c r="O779" s="10"/>
      <c r="P779" s="10"/>
      <c r="Q779" s="10"/>
    </row>
    <row r="780" spans="2:17" x14ac:dyDescent="0.35">
      <c r="B780" s="10"/>
      <c r="C780" s="10"/>
      <c r="D780" s="10"/>
      <c r="E780" s="10"/>
      <c r="F780" s="10"/>
      <c r="G780" s="10"/>
      <c r="H780" s="12"/>
      <c r="I780" s="10"/>
      <c r="J780" s="10"/>
      <c r="K780" s="10"/>
      <c r="L780" s="10"/>
      <c r="M780" s="10"/>
      <c r="N780" s="10"/>
      <c r="O780" s="10"/>
      <c r="P780" s="10"/>
      <c r="Q780" s="10"/>
    </row>
    <row r="781" spans="2:17" x14ac:dyDescent="0.35">
      <c r="B781" s="10"/>
      <c r="C781" s="10"/>
      <c r="D781" s="10"/>
      <c r="E781" s="10"/>
      <c r="F781" s="10"/>
      <c r="G781" s="10"/>
      <c r="H781" s="12"/>
      <c r="I781" s="10"/>
      <c r="J781" s="10"/>
      <c r="K781" s="10"/>
      <c r="L781" s="10"/>
      <c r="M781" s="10"/>
      <c r="N781" s="10"/>
      <c r="O781" s="10"/>
      <c r="P781" s="10"/>
      <c r="Q781" s="10"/>
    </row>
    <row r="782" spans="2:17" x14ac:dyDescent="0.35">
      <c r="B782" s="10"/>
      <c r="C782" s="10"/>
      <c r="D782" s="10"/>
      <c r="E782" s="10"/>
      <c r="F782" s="10"/>
      <c r="G782" s="10"/>
      <c r="H782" s="12"/>
      <c r="I782" s="10"/>
      <c r="J782" s="10"/>
      <c r="K782" s="10"/>
      <c r="L782" s="10"/>
      <c r="M782" s="10"/>
      <c r="N782" s="10"/>
      <c r="O782" s="10"/>
      <c r="P782" s="10"/>
      <c r="Q782" s="10"/>
    </row>
    <row r="783" spans="2:17" x14ac:dyDescent="0.35">
      <c r="B783" s="10"/>
      <c r="C783" s="10"/>
      <c r="D783" s="10"/>
      <c r="E783" s="10"/>
      <c r="F783" s="10"/>
      <c r="G783" s="10"/>
      <c r="H783" s="12"/>
      <c r="I783" s="10"/>
      <c r="J783" s="10"/>
      <c r="K783" s="10"/>
      <c r="L783" s="10"/>
      <c r="M783" s="10"/>
      <c r="N783" s="10"/>
      <c r="O783" s="10"/>
      <c r="P783" s="10"/>
      <c r="Q783" s="10"/>
    </row>
    <row r="784" spans="2:17" x14ac:dyDescent="0.35">
      <c r="B784" s="10"/>
      <c r="C784" s="10"/>
      <c r="D784" s="10"/>
      <c r="E784" s="10"/>
      <c r="F784" s="10"/>
      <c r="G784" s="10"/>
      <c r="H784" s="12"/>
      <c r="I784" s="10"/>
      <c r="J784" s="10"/>
      <c r="K784" s="10"/>
      <c r="L784" s="10"/>
      <c r="M784" s="10"/>
      <c r="N784" s="10"/>
      <c r="O784" s="10"/>
      <c r="P784" s="10"/>
      <c r="Q784" s="10"/>
    </row>
    <row r="785" spans="2:17" x14ac:dyDescent="0.35">
      <c r="B785" s="10"/>
      <c r="C785" s="10"/>
      <c r="D785" s="10"/>
      <c r="E785" s="10"/>
      <c r="F785" s="10"/>
      <c r="G785" s="10"/>
      <c r="H785" s="12"/>
      <c r="I785" s="10"/>
      <c r="J785" s="10"/>
      <c r="K785" s="10"/>
      <c r="L785" s="10"/>
      <c r="M785" s="10"/>
      <c r="N785" s="10"/>
      <c r="O785" s="10"/>
      <c r="P785" s="10"/>
      <c r="Q785" s="10"/>
    </row>
    <row r="786" spans="2:17" x14ac:dyDescent="0.35">
      <c r="B786" s="10"/>
      <c r="C786" s="10"/>
      <c r="D786" s="10"/>
      <c r="E786" s="10"/>
      <c r="F786" s="10"/>
      <c r="G786" s="10"/>
      <c r="H786" s="12"/>
      <c r="I786" s="10"/>
      <c r="J786" s="10"/>
      <c r="K786" s="10"/>
      <c r="L786" s="10"/>
      <c r="M786" s="10"/>
      <c r="N786" s="10"/>
      <c r="O786" s="10"/>
      <c r="P786" s="10"/>
      <c r="Q786" s="10"/>
    </row>
    <row r="787" spans="2:17" x14ac:dyDescent="0.35">
      <c r="B787" s="10"/>
      <c r="C787" s="10"/>
      <c r="D787" s="10"/>
      <c r="E787" s="10"/>
      <c r="F787" s="10"/>
      <c r="G787" s="10"/>
      <c r="H787" s="12"/>
      <c r="I787" s="10"/>
      <c r="J787" s="10"/>
      <c r="K787" s="10"/>
      <c r="L787" s="10"/>
      <c r="M787" s="10"/>
      <c r="N787" s="10"/>
      <c r="O787" s="10"/>
      <c r="P787" s="10"/>
      <c r="Q787" s="10"/>
    </row>
    <row r="788" spans="2:17" x14ac:dyDescent="0.35">
      <c r="B788" s="10"/>
      <c r="C788" s="10"/>
      <c r="D788" s="10"/>
      <c r="E788" s="10"/>
      <c r="F788" s="10"/>
      <c r="G788" s="10"/>
      <c r="H788" s="12"/>
      <c r="I788" s="10"/>
      <c r="J788" s="10"/>
      <c r="K788" s="10"/>
      <c r="L788" s="10"/>
      <c r="M788" s="10"/>
      <c r="N788" s="10"/>
      <c r="O788" s="10"/>
      <c r="P788" s="10"/>
      <c r="Q788" s="10"/>
    </row>
    <row r="789" spans="2:17" x14ac:dyDescent="0.35">
      <c r="B789" s="10"/>
      <c r="C789" s="10"/>
      <c r="D789" s="10"/>
      <c r="E789" s="10"/>
      <c r="F789" s="10"/>
      <c r="G789" s="10"/>
      <c r="H789" s="12"/>
      <c r="I789" s="10"/>
      <c r="J789" s="10"/>
      <c r="K789" s="10"/>
      <c r="L789" s="10"/>
      <c r="M789" s="10"/>
      <c r="N789" s="10"/>
      <c r="O789" s="10"/>
      <c r="P789" s="10"/>
      <c r="Q789" s="10"/>
    </row>
    <row r="790" spans="2:17" x14ac:dyDescent="0.35">
      <c r="B790" s="10"/>
      <c r="C790" s="10"/>
      <c r="D790" s="10"/>
      <c r="E790" s="10"/>
      <c r="F790" s="10"/>
      <c r="G790" s="10"/>
      <c r="H790" s="12"/>
      <c r="I790" s="10"/>
      <c r="J790" s="10"/>
      <c r="K790" s="10"/>
      <c r="L790" s="10"/>
      <c r="M790" s="10"/>
      <c r="N790" s="10"/>
      <c r="O790" s="10"/>
      <c r="P790" s="10"/>
      <c r="Q790" s="10"/>
    </row>
    <row r="791" spans="2:17" x14ac:dyDescent="0.35">
      <c r="B791" s="10"/>
      <c r="C791" s="10"/>
      <c r="D791" s="10"/>
      <c r="E791" s="10"/>
      <c r="F791" s="10"/>
      <c r="G791" s="10"/>
      <c r="H791" s="12"/>
      <c r="I791" s="10"/>
      <c r="J791" s="10"/>
      <c r="K791" s="10"/>
      <c r="L791" s="10"/>
      <c r="M791" s="10"/>
      <c r="N791" s="10"/>
      <c r="O791" s="10"/>
      <c r="P791" s="10"/>
      <c r="Q791" s="10"/>
    </row>
    <row r="792" spans="2:17" x14ac:dyDescent="0.35">
      <c r="B792" s="10"/>
      <c r="C792" s="10"/>
      <c r="D792" s="10"/>
      <c r="E792" s="10"/>
      <c r="F792" s="10"/>
      <c r="G792" s="10"/>
      <c r="H792" s="12"/>
      <c r="I792" s="10"/>
      <c r="J792" s="10"/>
      <c r="K792" s="10"/>
      <c r="L792" s="10"/>
      <c r="M792" s="10"/>
      <c r="N792" s="10"/>
      <c r="O792" s="10"/>
      <c r="P792" s="10"/>
      <c r="Q792" s="10"/>
    </row>
    <row r="793" spans="2:17" x14ac:dyDescent="0.35">
      <c r="B793" s="10"/>
      <c r="C793" s="10"/>
      <c r="D793" s="10"/>
      <c r="E793" s="10"/>
      <c r="F793" s="10"/>
      <c r="G793" s="10"/>
      <c r="H793" s="12"/>
      <c r="I793" s="10"/>
      <c r="J793" s="10"/>
      <c r="K793" s="10"/>
      <c r="L793" s="10"/>
      <c r="M793" s="10"/>
      <c r="N793" s="10"/>
      <c r="O793" s="10"/>
      <c r="P793" s="10"/>
      <c r="Q793" s="10"/>
    </row>
    <row r="794" spans="2:17" x14ac:dyDescent="0.35">
      <c r="B794" s="10"/>
      <c r="C794" s="10"/>
      <c r="D794" s="10"/>
      <c r="E794" s="10"/>
      <c r="F794" s="10"/>
      <c r="G794" s="10"/>
      <c r="H794" s="12"/>
      <c r="I794" s="10"/>
      <c r="J794" s="10"/>
      <c r="K794" s="10"/>
      <c r="L794" s="10"/>
      <c r="M794" s="10"/>
      <c r="N794" s="10"/>
      <c r="O794" s="10"/>
      <c r="P794" s="10"/>
      <c r="Q794" s="10"/>
    </row>
    <row r="795" spans="2:17" x14ac:dyDescent="0.35">
      <c r="B795" s="10"/>
      <c r="C795" s="10"/>
      <c r="D795" s="10"/>
      <c r="E795" s="10"/>
      <c r="F795" s="10"/>
      <c r="G795" s="10"/>
      <c r="H795" s="12"/>
      <c r="I795" s="10"/>
      <c r="J795" s="10"/>
      <c r="K795" s="10"/>
      <c r="L795" s="10"/>
      <c r="M795" s="10"/>
      <c r="N795" s="10"/>
      <c r="O795" s="10"/>
      <c r="P795" s="10"/>
      <c r="Q795" s="10"/>
    </row>
    <row r="796" spans="2:17" x14ac:dyDescent="0.35">
      <c r="B796" s="10"/>
      <c r="C796" s="10"/>
      <c r="D796" s="10"/>
      <c r="E796" s="10"/>
      <c r="F796" s="10"/>
      <c r="G796" s="10"/>
      <c r="H796" s="12"/>
      <c r="I796" s="10"/>
      <c r="J796" s="10"/>
      <c r="K796" s="10"/>
      <c r="L796" s="10"/>
      <c r="M796" s="10"/>
      <c r="N796" s="10"/>
      <c r="O796" s="10"/>
      <c r="P796" s="10"/>
      <c r="Q796" s="10"/>
    </row>
    <row r="797" spans="2:17" x14ac:dyDescent="0.35">
      <c r="B797" s="10"/>
      <c r="C797" s="10"/>
      <c r="D797" s="10"/>
      <c r="E797" s="10"/>
      <c r="F797" s="10"/>
      <c r="G797" s="10"/>
      <c r="H797" s="12"/>
      <c r="I797" s="10"/>
      <c r="J797" s="10"/>
      <c r="K797" s="10"/>
      <c r="L797" s="10"/>
      <c r="M797" s="10"/>
      <c r="N797" s="10"/>
      <c r="O797" s="10"/>
      <c r="P797" s="10"/>
      <c r="Q797" s="10"/>
    </row>
    <row r="798" spans="2:17" x14ac:dyDescent="0.35">
      <c r="B798" s="10"/>
      <c r="C798" s="10"/>
      <c r="D798" s="10"/>
      <c r="E798" s="10"/>
      <c r="F798" s="10"/>
      <c r="G798" s="10"/>
      <c r="H798" s="12"/>
      <c r="I798" s="10"/>
      <c r="J798" s="10"/>
      <c r="K798" s="10"/>
      <c r="L798" s="10"/>
      <c r="M798" s="10"/>
      <c r="N798" s="10"/>
      <c r="O798" s="10"/>
      <c r="P798" s="10"/>
      <c r="Q798" s="10"/>
    </row>
    <row r="799" spans="2:17" x14ac:dyDescent="0.35">
      <c r="B799" s="10"/>
      <c r="C799" s="10"/>
      <c r="D799" s="10"/>
      <c r="E799" s="10"/>
      <c r="F799" s="10"/>
      <c r="G799" s="10"/>
      <c r="H799" s="12"/>
      <c r="I799" s="10"/>
      <c r="J799" s="10"/>
      <c r="K799" s="10"/>
      <c r="L799" s="10"/>
      <c r="M799" s="10"/>
      <c r="N799" s="10"/>
      <c r="O799" s="10"/>
      <c r="P799" s="10"/>
      <c r="Q799" s="10"/>
    </row>
    <row r="800" spans="2:17" x14ac:dyDescent="0.35">
      <c r="B800" s="10"/>
      <c r="C800" s="10"/>
      <c r="D800" s="10"/>
      <c r="E800" s="10"/>
      <c r="F800" s="10"/>
      <c r="G800" s="10"/>
      <c r="H800" s="12"/>
      <c r="I800" s="10"/>
      <c r="J800" s="10"/>
      <c r="K800" s="10"/>
      <c r="L800" s="10"/>
      <c r="M800" s="10"/>
      <c r="N800" s="10"/>
      <c r="O800" s="10"/>
      <c r="P800" s="10"/>
      <c r="Q800" s="10"/>
    </row>
    <row r="801" spans="2:17" x14ac:dyDescent="0.35">
      <c r="B801" s="10"/>
      <c r="C801" s="10"/>
      <c r="D801" s="10"/>
      <c r="E801" s="10"/>
      <c r="F801" s="10"/>
      <c r="G801" s="10"/>
      <c r="H801" s="12"/>
      <c r="I801" s="10"/>
      <c r="J801" s="10"/>
      <c r="K801" s="10"/>
      <c r="L801" s="10"/>
      <c r="M801" s="10"/>
      <c r="N801" s="10"/>
      <c r="O801" s="10"/>
      <c r="P801" s="10"/>
      <c r="Q801" s="10"/>
    </row>
    <row r="802" spans="2:17" x14ac:dyDescent="0.35">
      <c r="B802" s="10"/>
      <c r="C802" s="10"/>
      <c r="D802" s="10"/>
      <c r="E802" s="10"/>
      <c r="F802" s="10"/>
      <c r="G802" s="10"/>
      <c r="H802" s="12"/>
      <c r="I802" s="10"/>
      <c r="J802" s="10"/>
      <c r="K802" s="10"/>
      <c r="L802" s="10"/>
      <c r="M802" s="10"/>
      <c r="N802" s="10"/>
      <c r="O802" s="10"/>
      <c r="P802" s="10"/>
      <c r="Q802" s="10"/>
    </row>
    <row r="803" spans="2:17" x14ac:dyDescent="0.35">
      <c r="B803" s="10"/>
      <c r="C803" s="10"/>
      <c r="D803" s="10"/>
      <c r="E803" s="10"/>
      <c r="F803" s="10"/>
      <c r="G803" s="10"/>
      <c r="H803" s="12"/>
      <c r="I803" s="10"/>
      <c r="J803" s="10"/>
      <c r="K803" s="10"/>
      <c r="L803" s="10"/>
      <c r="M803" s="10"/>
      <c r="N803" s="10"/>
      <c r="O803" s="10"/>
      <c r="P803" s="10"/>
      <c r="Q803" s="10"/>
    </row>
    <row r="804" spans="2:17" x14ac:dyDescent="0.35">
      <c r="B804" s="10"/>
      <c r="C804" s="10"/>
      <c r="D804" s="10"/>
      <c r="E804" s="10"/>
      <c r="F804" s="10"/>
      <c r="G804" s="10"/>
      <c r="H804" s="12"/>
      <c r="I804" s="10"/>
      <c r="J804" s="10"/>
      <c r="K804" s="10"/>
      <c r="L804" s="10"/>
      <c r="M804" s="10"/>
      <c r="N804" s="10"/>
      <c r="O804" s="10"/>
      <c r="P804" s="10"/>
      <c r="Q804" s="10"/>
    </row>
    <row r="805" spans="2:17" x14ac:dyDescent="0.35">
      <c r="B805" s="10"/>
      <c r="C805" s="10"/>
      <c r="D805" s="10"/>
      <c r="E805" s="10"/>
      <c r="F805" s="10"/>
      <c r="G805" s="10"/>
      <c r="H805" s="12"/>
      <c r="I805" s="10"/>
      <c r="J805" s="10"/>
      <c r="K805" s="10"/>
      <c r="L805" s="10"/>
      <c r="M805" s="10"/>
      <c r="N805" s="10"/>
      <c r="O805" s="10"/>
      <c r="P805" s="10"/>
      <c r="Q805" s="10"/>
    </row>
    <row r="806" spans="2:17" x14ac:dyDescent="0.35">
      <c r="B806" s="10"/>
      <c r="C806" s="10"/>
      <c r="D806" s="10"/>
      <c r="E806" s="10"/>
      <c r="F806" s="10"/>
      <c r="G806" s="10"/>
      <c r="H806" s="12"/>
      <c r="I806" s="10"/>
      <c r="J806" s="10"/>
      <c r="K806" s="10"/>
      <c r="L806" s="10"/>
      <c r="M806" s="10"/>
      <c r="N806" s="10"/>
      <c r="O806" s="10"/>
      <c r="P806" s="10"/>
      <c r="Q806" s="10"/>
    </row>
    <row r="807" spans="2:17" x14ac:dyDescent="0.35">
      <c r="B807" s="10"/>
      <c r="C807" s="10"/>
      <c r="D807" s="10"/>
      <c r="E807" s="10"/>
      <c r="F807" s="10"/>
      <c r="G807" s="10"/>
      <c r="H807" s="12"/>
      <c r="I807" s="10"/>
      <c r="J807" s="10"/>
      <c r="K807" s="10"/>
      <c r="L807" s="10"/>
      <c r="M807" s="10"/>
      <c r="N807" s="10"/>
      <c r="O807" s="10"/>
      <c r="P807" s="10"/>
      <c r="Q807" s="10"/>
    </row>
    <row r="808" spans="2:17" x14ac:dyDescent="0.35">
      <c r="B808" s="10"/>
      <c r="C808" s="10"/>
      <c r="D808" s="10"/>
      <c r="E808" s="10"/>
      <c r="F808" s="10"/>
      <c r="G808" s="10"/>
      <c r="H808" s="12"/>
      <c r="I808" s="10"/>
      <c r="J808" s="10"/>
      <c r="K808" s="10"/>
      <c r="L808" s="10"/>
      <c r="M808" s="10"/>
      <c r="N808" s="10"/>
      <c r="O808" s="10"/>
      <c r="P808" s="10"/>
      <c r="Q808" s="10"/>
    </row>
    <row r="809" spans="2:17" x14ac:dyDescent="0.35">
      <c r="B809" s="10"/>
      <c r="C809" s="10"/>
      <c r="D809" s="10"/>
      <c r="E809" s="10"/>
      <c r="F809" s="10"/>
      <c r="G809" s="10"/>
      <c r="H809" s="12"/>
      <c r="I809" s="10"/>
      <c r="J809" s="10"/>
      <c r="K809" s="10"/>
      <c r="L809" s="10"/>
      <c r="M809" s="10"/>
      <c r="N809" s="10"/>
      <c r="O809" s="10"/>
      <c r="P809" s="10"/>
      <c r="Q809" s="10"/>
    </row>
    <row r="810" spans="2:17" x14ac:dyDescent="0.35">
      <c r="B810" s="10"/>
      <c r="C810" s="10"/>
      <c r="D810" s="10"/>
      <c r="E810" s="10"/>
      <c r="F810" s="10"/>
      <c r="G810" s="10"/>
      <c r="H810" s="12"/>
      <c r="I810" s="10"/>
      <c r="J810" s="10"/>
      <c r="K810" s="10"/>
      <c r="L810" s="10"/>
      <c r="M810" s="10"/>
      <c r="N810" s="10"/>
      <c r="O810" s="10"/>
      <c r="P810" s="10"/>
      <c r="Q810" s="10"/>
    </row>
    <row r="811" spans="2:17" x14ac:dyDescent="0.35">
      <c r="B811" s="10"/>
      <c r="C811" s="10"/>
      <c r="D811" s="10"/>
      <c r="E811" s="10"/>
      <c r="F811" s="10"/>
      <c r="G811" s="10"/>
      <c r="H811" s="12"/>
      <c r="I811" s="10"/>
      <c r="J811" s="10"/>
      <c r="K811" s="10"/>
      <c r="L811" s="10"/>
      <c r="M811" s="10"/>
      <c r="N811" s="10"/>
      <c r="O811" s="10"/>
      <c r="P811" s="10"/>
      <c r="Q811" s="10"/>
    </row>
    <row r="812" spans="2:17" x14ac:dyDescent="0.35">
      <c r="B812" s="10"/>
      <c r="C812" s="10"/>
      <c r="D812" s="10"/>
      <c r="E812" s="10"/>
      <c r="F812" s="10"/>
      <c r="G812" s="10"/>
      <c r="H812" s="12"/>
      <c r="I812" s="10"/>
      <c r="J812" s="10"/>
      <c r="K812" s="10"/>
      <c r="L812" s="10"/>
      <c r="M812" s="10"/>
      <c r="N812" s="10"/>
      <c r="O812" s="10"/>
      <c r="P812" s="10"/>
      <c r="Q812" s="10"/>
    </row>
    <row r="813" spans="2:17" x14ac:dyDescent="0.35">
      <c r="B813" s="10"/>
      <c r="C813" s="10"/>
      <c r="D813" s="10"/>
      <c r="E813" s="10"/>
      <c r="F813" s="10"/>
      <c r="G813" s="10"/>
      <c r="H813" s="12"/>
      <c r="I813" s="10"/>
      <c r="J813" s="10"/>
      <c r="K813" s="10"/>
      <c r="L813" s="10"/>
      <c r="M813" s="10"/>
      <c r="N813" s="10"/>
      <c r="O813" s="10"/>
      <c r="P813" s="10"/>
      <c r="Q813" s="10"/>
    </row>
    <row r="814" spans="2:17" x14ac:dyDescent="0.35">
      <c r="B814" s="10"/>
      <c r="C814" s="10"/>
      <c r="D814" s="10"/>
      <c r="E814" s="10"/>
      <c r="F814" s="10"/>
      <c r="G814" s="10"/>
      <c r="H814" s="12"/>
      <c r="I814" s="10"/>
      <c r="J814" s="10"/>
      <c r="K814" s="10"/>
      <c r="L814" s="10"/>
      <c r="M814" s="10"/>
      <c r="N814" s="10"/>
      <c r="O814" s="10"/>
      <c r="P814" s="10"/>
      <c r="Q814" s="10"/>
    </row>
    <row r="815" spans="2:17" x14ac:dyDescent="0.35">
      <c r="B815" s="10"/>
      <c r="C815" s="10"/>
      <c r="D815" s="10"/>
      <c r="E815" s="10"/>
      <c r="F815" s="10"/>
      <c r="G815" s="10"/>
      <c r="H815" s="12"/>
      <c r="I815" s="10"/>
      <c r="J815" s="10"/>
      <c r="K815" s="10"/>
      <c r="L815" s="10"/>
      <c r="M815" s="10"/>
      <c r="N815" s="10"/>
      <c r="O815" s="10"/>
      <c r="P815" s="10"/>
      <c r="Q815" s="10"/>
    </row>
    <row r="816" spans="2:17" x14ac:dyDescent="0.35">
      <c r="B816" s="10"/>
      <c r="C816" s="10"/>
      <c r="D816" s="10"/>
      <c r="E816" s="10"/>
      <c r="F816" s="10"/>
      <c r="G816" s="10"/>
      <c r="H816" s="12"/>
      <c r="I816" s="10"/>
      <c r="J816" s="10"/>
      <c r="K816" s="10"/>
      <c r="L816" s="10"/>
      <c r="M816" s="10"/>
      <c r="N816" s="10"/>
      <c r="O816" s="10"/>
      <c r="P816" s="10"/>
      <c r="Q816" s="10"/>
    </row>
    <row r="817" spans="2:17" x14ac:dyDescent="0.35">
      <c r="B817" s="10"/>
      <c r="C817" s="10"/>
      <c r="D817" s="10"/>
      <c r="E817" s="10"/>
      <c r="F817" s="10"/>
      <c r="G817" s="10"/>
      <c r="H817" s="12"/>
      <c r="I817" s="10"/>
      <c r="J817" s="10"/>
      <c r="K817" s="10"/>
      <c r="L817" s="10"/>
      <c r="M817" s="10"/>
      <c r="N817" s="10"/>
      <c r="O817" s="10"/>
      <c r="P817" s="10"/>
      <c r="Q817" s="10"/>
    </row>
    <row r="818" spans="2:17" x14ac:dyDescent="0.35">
      <c r="B818" s="10"/>
      <c r="C818" s="10"/>
      <c r="D818" s="10"/>
      <c r="E818" s="10"/>
      <c r="F818" s="10"/>
      <c r="G818" s="10"/>
      <c r="H818" s="12"/>
      <c r="I818" s="10"/>
      <c r="J818" s="10"/>
      <c r="K818" s="10"/>
      <c r="L818" s="10"/>
      <c r="M818" s="10"/>
      <c r="N818" s="10"/>
      <c r="O818" s="10"/>
      <c r="P818" s="10"/>
      <c r="Q818" s="10"/>
    </row>
    <row r="819" spans="2:17" x14ac:dyDescent="0.35">
      <c r="B819" s="10"/>
      <c r="C819" s="10"/>
      <c r="D819" s="10"/>
      <c r="E819" s="10"/>
      <c r="F819" s="10"/>
      <c r="G819" s="10"/>
      <c r="H819" s="12"/>
      <c r="I819" s="10"/>
      <c r="J819" s="10"/>
      <c r="K819" s="10"/>
      <c r="L819" s="10"/>
      <c r="M819" s="10"/>
      <c r="N819" s="10"/>
      <c r="O819" s="10"/>
      <c r="P819" s="10"/>
      <c r="Q819" s="10"/>
    </row>
    <row r="820" spans="2:17" x14ac:dyDescent="0.35">
      <c r="B820" s="10"/>
      <c r="C820" s="10"/>
      <c r="D820" s="10"/>
      <c r="E820" s="10"/>
      <c r="F820" s="10"/>
      <c r="G820" s="10"/>
      <c r="H820" s="12"/>
      <c r="I820" s="10"/>
      <c r="J820" s="10"/>
      <c r="K820" s="10"/>
      <c r="L820" s="10"/>
      <c r="M820" s="10"/>
      <c r="N820" s="10"/>
      <c r="O820" s="10"/>
      <c r="P820" s="10"/>
      <c r="Q820" s="10"/>
    </row>
    <row r="821" spans="2:17" x14ac:dyDescent="0.35">
      <c r="B821" s="10"/>
      <c r="C821" s="10"/>
      <c r="D821" s="10"/>
      <c r="E821" s="10"/>
      <c r="F821" s="10"/>
      <c r="G821" s="10"/>
      <c r="H821" s="12"/>
      <c r="I821" s="10"/>
      <c r="J821" s="10"/>
      <c r="K821" s="10"/>
      <c r="L821" s="10"/>
      <c r="M821" s="10"/>
      <c r="N821" s="10"/>
      <c r="O821" s="10"/>
      <c r="P821" s="10"/>
      <c r="Q821" s="10"/>
    </row>
    <row r="822" spans="2:17" x14ac:dyDescent="0.35">
      <c r="B822" s="10"/>
      <c r="C822" s="10"/>
      <c r="D822" s="10"/>
      <c r="E822" s="10"/>
      <c r="F822" s="10"/>
      <c r="G822" s="10"/>
      <c r="H822" s="12"/>
      <c r="I822" s="10"/>
      <c r="J822" s="10"/>
      <c r="K822" s="10"/>
      <c r="L822" s="10"/>
      <c r="M822" s="10"/>
      <c r="N822" s="10"/>
      <c r="O822" s="10"/>
      <c r="P822" s="10"/>
      <c r="Q822" s="10"/>
    </row>
    <row r="823" spans="2:17" x14ac:dyDescent="0.35">
      <c r="B823" s="10"/>
      <c r="C823" s="10"/>
      <c r="D823" s="10"/>
      <c r="E823" s="10"/>
      <c r="F823" s="10"/>
      <c r="G823" s="10"/>
      <c r="H823" s="12"/>
      <c r="I823" s="10"/>
      <c r="J823" s="10"/>
      <c r="K823" s="10"/>
      <c r="L823" s="10"/>
      <c r="M823" s="10"/>
      <c r="N823" s="10"/>
      <c r="O823" s="10"/>
      <c r="P823" s="10"/>
      <c r="Q823" s="10"/>
    </row>
    <row r="824" spans="2:17" x14ac:dyDescent="0.35">
      <c r="B824" s="10"/>
      <c r="C824" s="10"/>
      <c r="D824" s="10"/>
      <c r="E824" s="10"/>
      <c r="F824" s="10"/>
      <c r="G824" s="10"/>
      <c r="H824" s="12"/>
      <c r="I824" s="10"/>
      <c r="J824" s="10"/>
      <c r="K824" s="10"/>
      <c r="L824" s="10"/>
      <c r="M824" s="10"/>
      <c r="N824" s="10"/>
      <c r="O824" s="10"/>
      <c r="P824" s="10"/>
      <c r="Q824" s="10"/>
    </row>
    <row r="825" spans="2:17" x14ac:dyDescent="0.35">
      <c r="B825" s="10"/>
      <c r="C825" s="10"/>
      <c r="D825" s="10"/>
      <c r="E825" s="10"/>
      <c r="F825" s="10"/>
      <c r="G825" s="10"/>
      <c r="H825" s="12"/>
      <c r="I825" s="10"/>
      <c r="J825" s="10"/>
      <c r="K825" s="10"/>
      <c r="L825" s="10"/>
      <c r="M825" s="10"/>
      <c r="N825" s="10"/>
      <c r="O825" s="10"/>
      <c r="P825" s="10"/>
      <c r="Q825" s="10"/>
    </row>
    <row r="826" spans="2:17" x14ac:dyDescent="0.35">
      <c r="B826" s="10"/>
      <c r="C826" s="10"/>
      <c r="D826" s="10"/>
      <c r="E826" s="10"/>
      <c r="F826" s="10"/>
      <c r="G826" s="10"/>
      <c r="H826" s="12"/>
      <c r="I826" s="10"/>
      <c r="J826" s="10"/>
      <c r="K826" s="10"/>
      <c r="L826" s="10"/>
      <c r="M826" s="10"/>
      <c r="N826" s="10"/>
      <c r="O826" s="10"/>
      <c r="P826" s="10"/>
      <c r="Q826" s="10"/>
    </row>
    <row r="827" spans="2:17" x14ac:dyDescent="0.35">
      <c r="B827" s="10"/>
      <c r="C827" s="10"/>
      <c r="D827" s="10"/>
      <c r="E827" s="10"/>
      <c r="F827" s="10"/>
      <c r="G827" s="10"/>
      <c r="H827" s="12"/>
      <c r="I827" s="10"/>
      <c r="J827" s="10"/>
      <c r="K827" s="10"/>
      <c r="L827" s="10"/>
      <c r="M827" s="10"/>
      <c r="N827" s="10"/>
      <c r="O827" s="10"/>
      <c r="P827" s="10"/>
      <c r="Q827" s="10"/>
    </row>
    <row r="828" spans="2:17" x14ac:dyDescent="0.35">
      <c r="B828" s="10"/>
      <c r="C828" s="10"/>
      <c r="D828" s="10"/>
      <c r="E828" s="10"/>
      <c r="F828" s="10"/>
      <c r="G828" s="10"/>
      <c r="H828" s="12"/>
      <c r="I828" s="10"/>
      <c r="J828" s="10"/>
      <c r="K828" s="10"/>
      <c r="L828" s="10"/>
      <c r="M828" s="10"/>
      <c r="N828" s="10"/>
      <c r="O828" s="10"/>
      <c r="P828" s="10"/>
      <c r="Q828" s="10"/>
    </row>
    <row r="829" spans="2:17" x14ac:dyDescent="0.35">
      <c r="B829" s="10"/>
      <c r="C829" s="10"/>
      <c r="D829" s="10"/>
      <c r="E829" s="10"/>
      <c r="F829" s="10"/>
      <c r="G829" s="10"/>
      <c r="H829" s="12"/>
      <c r="I829" s="10"/>
      <c r="J829" s="10"/>
      <c r="K829" s="10"/>
      <c r="L829" s="10"/>
      <c r="M829" s="10"/>
      <c r="N829" s="10"/>
      <c r="O829" s="10"/>
      <c r="P829" s="10"/>
      <c r="Q829" s="10"/>
    </row>
    <row r="830" spans="2:17" x14ac:dyDescent="0.35">
      <c r="B830" s="10"/>
      <c r="C830" s="10"/>
      <c r="D830" s="10"/>
      <c r="E830" s="10"/>
      <c r="F830" s="10"/>
      <c r="G830" s="10"/>
      <c r="H830" s="12"/>
      <c r="I830" s="10"/>
      <c r="J830" s="10"/>
      <c r="K830" s="10"/>
      <c r="L830" s="10"/>
      <c r="M830" s="10"/>
      <c r="N830" s="10"/>
      <c r="O830" s="10"/>
      <c r="P830" s="10"/>
      <c r="Q830" s="10"/>
    </row>
    <row r="831" spans="2:17" x14ac:dyDescent="0.35">
      <c r="B831" s="10"/>
      <c r="C831" s="10"/>
      <c r="D831" s="10"/>
      <c r="E831" s="10"/>
      <c r="F831" s="10"/>
      <c r="G831" s="10"/>
      <c r="H831" s="12"/>
      <c r="I831" s="10"/>
      <c r="J831" s="10"/>
      <c r="K831" s="10"/>
      <c r="L831" s="10"/>
      <c r="M831" s="10"/>
      <c r="N831" s="10"/>
      <c r="O831" s="10"/>
      <c r="P831" s="10"/>
      <c r="Q831" s="10"/>
    </row>
    <row r="832" spans="2:17" x14ac:dyDescent="0.35">
      <c r="B832" s="10"/>
      <c r="C832" s="10"/>
      <c r="D832" s="10"/>
      <c r="E832" s="10"/>
      <c r="F832" s="10"/>
      <c r="G832" s="10"/>
      <c r="H832" s="12"/>
      <c r="I832" s="10"/>
      <c r="J832" s="10"/>
      <c r="K832" s="10"/>
      <c r="L832" s="10"/>
      <c r="M832" s="10"/>
      <c r="N832" s="10"/>
      <c r="O832" s="10"/>
      <c r="P832" s="10"/>
      <c r="Q832" s="10"/>
    </row>
    <row r="833" spans="2:17" x14ac:dyDescent="0.35">
      <c r="B833" s="10"/>
      <c r="C833" s="10"/>
      <c r="D833" s="10"/>
      <c r="E833" s="10"/>
      <c r="F833" s="10"/>
      <c r="G833" s="10"/>
      <c r="H833" s="12"/>
      <c r="I833" s="10"/>
      <c r="J833" s="10"/>
      <c r="K833" s="10"/>
      <c r="L833" s="10"/>
      <c r="M833" s="10"/>
      <c r="N833" s="10"/>
      <c r="O833" s="10"/>
      <c r="P833" s="10"/>
      <c r="Q833" s="10"/>
    </row>
    <row r="834" spans="2:17" x14ac:dyDescent="0.35">
      <c r="B834" s="10"/>
      <c r="C834" s="10"/>
      <c r="D834" s="10"/>
      <c r="E834" s="10"/>
      <c r="F834" s="10"/>
      <c r="G834" s="10"/>
      <c r="H834" s="12"/>
      <c r="I834" s="10"/>
      <c r="J834" s="10"/>
      <c r="K834" s="10"/>
      <c r="L834" s="10"/>
      <c r="M834" s="10"/>
      <c r="N834" s="10"/>
      <c r="O834" s="10"/>
      <c r="P834" s="10"/>
      <c r="Q834" s="10"/>
    </row>
    <row r="835" spans="2:17" x14ac:dyDescent="0.35">
      <c r="B835" s="10"/>
      <c r="C835" s="10"/>
      <c r="D835" s="10"/>
      <c r="E835" s="10"/>
      <c r="F835" s="10"/>
      <c r="G835" s="10"/>
      <c r="H835" s="12"/>
      <c r="I835" s="10"/>
      <c r="J835" s="10"/>
      <c r="K835" s="10"/>
      <c r="L835" s="10"/>
      <c r="M835" s="10"/>
      <c r="N835" s="10"/>
      <c r="O835" s="10"/>
      <c r="P835" s="10"/>
      <c r="Q835" s="10"/>
    </row>
    <row r="836" spans="2:17" x14ac:dyDescent="0.35">
      <c r="B836" s="10"/>
      <c r="C836" s="10"/>
      <c r="D836" s="10"/>
      <c r="E836" s="10"/>
      <c r="F836" s="10"/>
      <c r="G836" s="10"/>
      <c r="H836" s="12"/>
      <c r="I836" s="10"/>
      <c r="J836" s="10"/>
      <c r="K836" s="10"/>
      <c r="L836" s="10"/>
      <c r="M836" s="10"/>
      <c r="N836" s="10"/>
      <c r="O836" s="10"/>
      <c r="P836" s="10"/>
      <c r="Q836" s="10"/>
    </row>
    <row r="837" spans="2:17" x14ac:dyDescent="0.35">
      <c r="B837" s="10"/>
      <c r="C837" s="10"/>
      <c r="D837" s="10"/>
      <c r="E837" s="10"/>
      <c r="F837" s="10"/>
      <c r="G837" s="10"/>
      <c r="H837" s="12"/>
      <c r="I837" s="10"/>
      <c r="J837" s="10"/>
      <c r="K837" s="10"/>
      <c r="L837" s="10"/>
      <c r="M837" s="10"/>
      <c r="N837" s="10"/>
      <c r="O837" s="10"/>
      <c r="P837" s="10"/>
      <c r="Q837" s="10"/>
    </row>
    <row r="838" spans="2:17" x14ac:dyDescent="0.35">
      <c r="B838" s="10"/>
      <c r="C838" s="10"/>
      <c r="D838" s="10"/>
      <c r="E838" s="10"/>
      <c r="F838" s="10"/>
      <c r="G838" s="10"/>
      <c r="H838" s="12"/>
      <c r="I838" s="10"/>
      <c r="J838" s="10"/>
      <c r="K838" s="10"/>
      <c r="L838" s="10"/>
      <c r="M838" s="10"/>
      <c r="N838" s="10"/>
      <c r="O838" s="10"/>
      <c r="P838" s="10"/>
      <c r="Q838" s="10"/>
    </row>
    <row r="839" spans="2:17" x14ac:dyDescent="0.35">
      <c r="B839" s="10"/>
      <c r="C839" s="10"/>
      <c r="D839" s="10"/>
      <c r="E839" s="10"/>
      <c r="F839" s="10"/>
      <c r="G839" s="10"/>
      <c r="H839" s="12"/>
      <c r="I839" s="10"/>
      <c r="J839" s="10"/>
      <c r="K839" s="10"/>
      <c r="L839" s="10"/>
      <c r="M839" s="10"/>
      <c r="N839" s="10"/>
      <c r="O839" s="10"/>
      <c r="P839" s="10"/>
      <c r="Q839" s="10"/>
    </row>
    <row r="840" spans="2:17" x14ac:dyDescent="0.35">
      <c r="B840" s="10"/>
      <c r="C840" s="10"/>
      <c r="D840" s="10"/>
      <c r="E840" s="10"/>
      <c r="F840" s="10"/>
      <c r="G840" s="10"/>
      <c r="H840" s="12"/>
      <c r="I840" s="10"/>
      <c r="J840" s="10"/>
      <c r="K840" s="10"/>
      <c r="L840" s="10"/>
      <c r="M840" s="10"/>
      <c r="N840" s="10"/>
      <c r="O840" s="10"/>
      <c r="P840" s="10"/>
      <c r="Q840" s="10"/>
    </row>
    <row r="841" spans="2:17" x14ac:dyDescent="0.35">
      <c r="B841" s="10"/>
      <c r="C841" s="10"/>
      <c r="D841" s="10"/>
      <c r="E841" s="10"/>
      <c r="F841" s="10"/>
      <c r="G841" s="10"/>
      <c r="H841" s="12"/>
      <c r="I841" s="10"/>
      <c r="J841" s="10"/>
      <c r="K841" s="10"/>
      <c r="L841" s="10"/>
      <c r="M841" s="10"/>
      <c r="N841" s="10"/>
      <c r="O841" s="10"/>
      <c r="P841" s="10"/>
      <c r="Q841" s="10"/>
    </row>
    <row r="842" spans="2:17" x14ac:dyDescent="0.35">
      <c r="B842" s="10"/>
      <c r="C842" s="10"/>
      <c r="D842" s="10"/>
      <c r="E842" s="10"/>
      <c r="F842" s="10"/>
      <c r="G842" s="10"/>
      <c r="H842" s="12"/>
      <c r="I842" s="10"/>
      <c r="J842" s="10"/>
      <c r="K842" s="10"/>
      <c r="L842" s="10"/>
      <c r="M842" s="10"/>
      <c r="N842" s="10"/>
      <c r="O842" s="10"/>
      <c r="P842" s="10"/>
      <c r="Q842" s="10"/>
    </row>
    <row r="843" spans="2:17" x14ac:dyDescent="0.35">
      <c r="B843" s="10"/>
      <c r="C843" s="10"/>
      <c r="D843" s="10"/>
      <c r="E843" s="10"/>
      <c r="F843" s="10"/>
      <c r="G843" s="10"/>
      <c r="H843" s="12"/>
      <c r="I843" s="10"/>
      <c r="J843" s="10"/>
      <c r="K843" s="10"/>
      <c r="L843" s="10"/>
      <c r="M843" s="10"/>
      <c r="N843" s="10"/>
      <c r="O843" s="10"/>
      <c r="P843" s="10"/>
      <c r="Q843" s="10"/>
    </row>
    <row r="844" spans="2:17" x14ac:dyDescent="0.35">
      <c r="B844" s="10"/>
      <c r="C844" s="10"/>
      <c r="D844" s="10"/>
      <c r="E844" s="10"/>
      <c r="F844" s="10"/>
      <c r="G844" s="10"/>
      <c r="H844" s="12"/>
      <c r="I844" s="10"/>
      <c r="J844" s="10"/>
      <c r="K844" s="10"/>
      <c r="L844" s="10"/>
      <c r="M844" s="10"/>
      <c r="N844" s="10"/>
      <c r="O844" s="10"/>
      <c r="P844" s="10"/>
      <c r="Q844" s="10"/>
    </row>
    <row r="845" spans="2:17" x14ac:dyDescent="0.35">
      <c r="B845" s="10"/>
      <c r="C845" s="10"/>
      <c r="D845" s="10"/>
      <c r="E845" s="10"/>
      <c r="F845" s="10"/>
      <c r="G845" s="10"/>
      <c r="H845" s="12"/>
      <c r="I845" s="10"/>
      <c r="J845" s="10"/>
      <c r="K845" s="10"/>
      <c r="L845" s="10"/>
      <c r="M845" s="10"/>
      <c r="N845" s="10"/>
      <c r="O845" s="10"/>
      <c r="P845" s="10"/>
      <c r="Q845" s="10"/>
    </row>
    <row r="846" spans="2:17" x14ac:dyDescent="0.35">
      <c r="B846" s="10"/>
      <c r="C846" s="10"/>
      <c r="D846" s="10"/>
      <c r="E846" s="10"/>
      <c r="F846" s="10"/>
      <c r="G846" s="10"/>
      <c r="H846" s="12"/>
      <c r="I846" s="10"/>
      <c r="J846" s="10"/>
      <c r="K846" s="10"/>
      <c r="L846" s="10"/>
      <c r="M846" s="10"/>
      <c r="N846" s="10"/>
      <c r="O846" s="10"/>
      <c r="P846" s="10"/>
      <c r="Q846" s="10"/>
    </row>
    <row r="847" spans="2:17" x14ac:dyDescent="0.35">
      <c r="B847" s="10"/>
      <c r="C847" s="10"/>
      <c r="D847" s="10"/>
      <c r="E847" s="10"/>
      <c r="F847" s="10"/>
      <c r="G847" s="10"/>
      <c r="H847" s="12"/>
      <c r="I847" s="10"/>
      <c r="J847" s="10"/>
      <c r="K847" s="10"/>
      <c r="L847" s="10"/>
      <c r="M847" s="10"/>
      <c r="N847" s="10"/>
      <c r="O847" s="10"/>
      <c r="P847" s="10"/>
      <c r="Q847" s="10"/>
    </row>
    <row r="848" spans="2:17" x14ac:dyDescent="0.35">
      <c r="B848" s="10"/>
      <c r="C848" s="10"/>
      <c r="D848" s="10"/>
      <c r="E848" s="10"/>
      <c r="F848" s="10"/>
      <c r="G848" s="10"/>
      <c r="H848" s="12"/>
      <c r="I848" s="10"/>
      <c r="J848" s="10"/>
      <c r="K848" s="10"/>
      <c r="L848" s="10"/>
      <c r="M848" s="10"/>
      <c r="N848" s="10"/>
      <c r="O848" s="10"/>
      <c r="P848" s="10"/>
      <c r="Q848" s="10"/>
    </row>
    <row r="849" spans="2:17" x14ac:dyDescent="0.35">
      <c r="B849" s="10"/>
      <c r="C849" s="10"/>
      <c r="D849" s="10"/>
      <c r="E849" s="10"/>
      <c r="F849" s="10"/>
      <c r="G849" s="10"/>
      <c r="H849" s="12"/>
      <c r="I849" s="10"/>
      <c r="J849" s="10"/>
      <c r="K849" s="10"/>
      <c r="L849" s="10"/>
      <c r="M849" s="10"/>
      <c r="N849" s="10"/>
      <c r="O849" s="10"/>
      <c r="P849" s="10"/>
      <c r="Q849" s="10"/>
    </row>
    <row r="850" spans="2:17" x14ac:dyDescent="0.35">
      <c r="B850" s="10"/>
      <c r="C850" s="10"/>
      <c r="D850" s="10"/>
      <c r="E850" s="10"/>
      <c r="F850" s="10"/>
      <c r="G850" s="10"/>
      <c r="H850" s="12"/>
      <c r="I850" s="10"/>
      <c r="J850" s="10"/>
      <c r="K850" s="10"/>
      <c r="L850" s="10"/>
      <c r="M850" s="10"/>
      <c r="N850" s="10"/>
      <c r="O850" s="10"/>
      <c r="P850" s="10"/>
      <c r="Q850" s="10"/>
    </row>
    <row r="851" spans="2:17" x14ac:dyDescent="0.35">
      <c r="B851" s="10"/>
      <c r="C851" s="10"/>
      <c r="D851" s="10"/>
      <c r="E851" s="10"/>
      <c r="F851" s="10"/>
      <c r="G851" s="10"/>
      <c r="H851" s="12"/>
      <c r="I851" s="10"/>
      <c r="J851" s="10"/>
      <c r="K851" s="10"/>
      <c r="L851" s="10"/>
      <c r="M851" s="10"/>
      <c r="N851" s="10"/>
      <c r="O851" s="10"/>
      <c r="P851" s="10"/>
      <c r="Q851" s="10"/>
    </row>
    <row r="852" spans="2:17" x14ac:dyDescent="0.35">
      <c r="B852" s="10"/>
      <c r="C852" s="10"/>
      <c r="D852" s="10"/>
      <c r="E852" s="10"/>
      <c r="F852" s="10"/>
      <c r="G852" s="10"/>
      <c r="H852" s="12"/>
      <c r="I852" s="10"/>
      <c r="J852" s="10"/>
      <c r="K852" s="10"/>
      <c r="L852" s="10"/>
      <c r="M852" s="10"/>
      <c r="N852" s="10"/>
      <c r="O852" s="10"/>
      <c r="P852" s="10"/>
      <c r="Q852" s="10"/>
    </row>
    <row r="853" spans="2:17" x14ac:dyDescent="0.35">
      <c r="B853" s="10"/>
      <c r="C853" s="10"/>
      <c r="D853" s="10"/>
      <c r="E853" s="10"/>
      <c r="F853" s="10"/>
      <c r="G853" s="10"/>
      <c r="H853" s="12"/>
      <c r="I853" s="10"/>
      <c r="J853" s="10"/>
      <c r="K853" s="10"/>
      <c r="L853" s="10"/>
      <c r="M853" s="10"/>
      <c r="N853" s="10"/>
      <c r="O853" s="10"/>
      <c r="P853" s="10"/>
      <c r="Q853" s="10"/>
    </row>
    <row r="854" spans="2:17" x14ac:dyDescent="0.35">
      <c r="B854" s="10"/>
      <c r="C854" s="10"/>
      <c r="D854" s="10"/>
      <c r="E854" s="10"/>
      <c r="F854" s="10"/>
      <c r="G854" s="10"/>
      <c r="H854" s="12"/>
      <c r="I854" s="10"/>
      <c r="J854" s="10"/>
      <c r="K854" s="10"/>
      <c r="L854" s="10"/>
      <c r="M854" s="10"/>
      <c r="N854" s="10"/>
      <c r="O854" s="10"/>
      <c r="P854" s="10"/>
      <c r="Q854" s="10"/>
    </row>
    <row r="855" spans="2:17" x14ac:dyDescent="0.35">
      <c r="B855" s="10"/>
      <c r="C855" s="10"/>
      <c r="D855" s="10"/>
      <c r="E855" s="10"/>
      <c r="F855" s="10"/>
      <c r="G855" s="10"/>
      <c r="H855" s="12"/>
      <c r="I855" s="10"/>
      <c r="J855" s="10"/>
      <c r="K855" s="10"/>
      <c r="L855" s="10"/>
      <c r="M855" s="10"/>
      <c r="N855" s="10"/>
      <c r="O855" s="10"/>
      <c r="P855" s="10"/>
      <c r="Q855" s="10"/>
    </row>
    <row r="856" spans="2:17" x14ac:dyDescent="0.35">
      <c r="B856" s="10"/>
      <c r="C856" s="10"/>
      <c r="D856" s="10"/>
      <c r="E856" s="10"/>
      <c r="F856" s="10"/>
      <c r="G856" s="10"/>
      <c r="H856" s="12"/>
      <c r="I856" s="10"/>
      <c r="J856" s="10"/>
      <c r="K856" s="10"/>
      <c r="L856" s="10"/>
      <c r="M856" s="10"/>
      <c r="N856" s="10"/>
      <c r="O856" s="10"/>
      <c r="P856" s="10"/>
      <c r="Q856" s="10"/>
    </row>
    <row r="857" spans="2:17" x14ac:dyDescent="0.35">
      <c r="B857" s="10"/>
      <c r="C857" s="10"/>
      <c r="D857" s="10"/>
      <c r="E857" s="10"/>
      <c r="F857" s="10"/>
      <c r="G857" s="10"/>
      <c r="H857" s="12"/>
      <c r="I857" s="10"/>
      <c r="J857" s="10"/>
      <c r="K857" s="10"/>
      <c r="L857" s="10"/>
      <c r="M857" s="10"/>
      <c r="N857" s="10"/>
      <c r="O857" s="10"/>
      <c r="P857" s="10"/>
      <c r="Q857" s="10"/>
    </row>
    <row r="858" spans="2:17" x14ac:dyDescent="0.35">
      <c r="B858" s="10"/>
      <c r="C858" s="10"/>
      <c r="D858" s="10"/>
      <c r="E858" s="10"/>
      <c r="F858" s="10"/>
      <c r="G858" s="10"/>
      <c r="H858" s="12"/>
      <c r="I858" s="10"/>
      <c r="J858" s="10"/>
      <c r="K858" s="10"/>
      <c r="L858" s="10"/>
      <c r="M858" s="10"/>
      <c r="N858" s="10"/>
      <c r="O858" s="10"/>
      <c r="P858" s="10"/>
      <c r="Q858" s="10"/>
    </row>
    <row r="859" spans="2:17" x14ac:dyDescent="0.35">
      <c r="B859" s="10"/>
      <c r="C859" s="10"/>
      <c r="D859" s="10"/>
      <c r="E859" s="10"/>
      <c r="F859" s="10"/>
      <c r="G859" s="10"/>
      <c r="H859" s="12"/>
      <c r="I859" s="10"/>
      <c r="J859" s="10"/>
      <c r="K859" s="10"/>
      <c r="L859" s="10"/>
      <c r="M859" s="10"/>
      <c r="N859" s="10"/>
      <c r="O859" s="10"/>
      <c r="P859" s="10"/>
      <c r="Q859" s="10"/>
    </row>
    <row r="860" spans="2:17" x14ac:dyDescent="0.35">
      <c r="B860" s="10"/>
      <c r="C860" s="10"/>
      <c r="D860" s="10"/>
      <c r="E860" s="10"/>
      <c r="F860" s="10"/>
      <c r="G860" s="10"/>
      <c r="H860" s="12"/>
      <c r="I860" s="10"/>
      <c r="J860" s="10"/>
      <c r="K860" s="10"/>
      <c r="L860" s="10"/>
      <c r="M860" s="10"/>
      <c r="N860" s="10"/>
      <c r="O860" s="10"/>
      <c r="P860" s="10"/>
      <c r="Q860" s="10"/>
    </row>
    <row r="861" spans="2:17" x14ac:dyDescent="0.35">
      <c r="B861" s="10"/>
      <c r="C861" s="10"/>
      <c r="D861" s="10"/>
      <c r="E861" s="10"/>
      <c r="F861" s="10"/>
      <c r="G861" s="10"/>
      <c r="H861" s="12"/>
      <c r="I861" s="10"/>
      <c r="J861" s="10"/>
      <c r="K861" s="10"/>
      <c r="L861" s="10"/>
      <c r="M861" s="10"/>
      <c r="N861" s="10"/>
      <c r="O861" s="10"/>
      <c r="P861" s="10"/>
      <c r="Q861" s="10"/>
    </row>
    <row r="862" spans="2:17" x14ac:dyDescent="0.35">
      <c r="B862" s="10"/>
      <c r="C862" s="10"/>
      <c r="D862" s="10"/>
      <c r="E862" s="10"/>
      <c r="F862" s="10"/>
      <c r="G862" s="10"/>
      <c r="H862" s="12"/>
      <c r="I862" s="10"/>
      <c r="J862" s="10"/>
      <c r="K862" s="10"/>
      <c r="L862" s="10"/>
      <c r="M862" s="10"/>
      <c r="N862" s="10"/>
      <c r="O862" s="10"/>
      <c r="P862" s="10"/>
      <c r="Q862" s="10"/>
    </row>
    <row r="863" spans="2:17" x14ac:dyDescent="0.35">
      <c r="B863" s="10"/>
      <c r="C863" s="10"/>
      <c r="D863" s="10"/>
      <c r="E863" s="10"/>
      <c r="F863" s="10"/>
      <c r="G863" s="10"/>
      <c r="H863" s="12"/>
      <c r="I863" s="10"/>
      <c r="J863" s="10"/>
      <c r="K863" s="10"/>
      <c r="L863" s="10"/>
      <c r="M863" s="10"/>
      <c r="N863" s="10"/>
      <c r="O863" s="10"/>
      <c r="P863" s="10"/>
      <c r="Q863" s="10"/>
    </row>
    <row r="864" spans="2:17" x14ac:dyDescent="0.35">
      <c r="B864" s="10"/>
      <c r="C864" s="10"/>
      <c r="D864" s="10"/>
      <c r="E864" s="10"/>
      <c r="F864" s="10"/>
      <c r="G864" s="10"/>
      <c r="H864" s="12"/>
      <c r="I864" s="10"/>
      <c r="J864" s="10"/>
      <c r="K864" s="10"/>
      <c r="L864" s="10"/>
      <c r="M864" s="10"/>
      <c r="N864" s="10"/>
      <c r="O864" s="10"/>
      <c r="P864" s="10"/>
      <c r="Q864" s="10"/>
    </row>
    <row r="865" spans="2:17" x14ac:dyDescent="0.35">
      <c r="B865" s="10"/>
      <c r="C865" s="10"/>
      <c r="D865" s="10"/>
      <c r="E865" s="10"/>
      <c r="F865" s="10"/>
      <c r="G865" s="10"/>
      <c r="H865" s="12"/>
      <c r="I865" s="10"/>
      <c r="J865" s="10"/>
      <c r="K865" s="10"/>
      <c r="L865" s="10"/>
      <c r="M865" s="10"/>
      <c r="N865" s="10"/>
      <c r="O865" s="10"/>
      <c r="P865" s="10"/>
      <c r="Q865" s="10"/>
    </row>
    <row r="866" spans="2:17" x14ac:dyDescent="0.35">
      <c r="B866" s="10"/>
      <c r="C866" s="10"/>
      <c r="D866" s="10"/>
      <c r="E866" s="10"/>
      <c r="F866" s="10"/>
      <c r="G866" s="10"/>
      <c r="H866" s="12"/>
      <c r="I866" s="10"/>
      <c r="J866" s="10"/>
      <c r="K866" s="10"/>
      <c r="L866" s="10"/>
      <c r="M866" s="10"/>
      <c r="N866" s="10"/>
      <c r="O866" s="10"/>
      <c r="P866" s="10"/>
      <c r="Q866" s="10"/>
    </row>
    <row r="867" spans="2:17" x14ac:dyDescent="0.35">
      <c r="B867" s="10"/>
      <c r="C867" s="10"/>
      <c r="D867" s="10"/>
      <c r="E867" s="10"/>
      <c r="F867" s="10"/>
      <c r="G867" s="10"/>
      <c r="H867" s="12"/>
      <c r="I867" s="10"/>
      <c r="J867" s="10"/>
      <c r="K867" s="10"/>
      <c r="L867" s="10"/>
      <c r="M867" s="10"/>
      <c r="N867" s="10"/>
      <c r="O867" s="10"/>
      <c r="P867" s="10"/>
      <c r="Q867" s="10"/>
    </row>
    <row r="868" spans="2:17" x14ac:dyDescent="0.35">
      <c r="B868" s="10"/>
      <c r="C868" s="10"/>
      <c r="D868" s="10"/>
      <c r="E868" s="10"/>
      <c r="F868" s="10"/>
      <c r="G868" s="10"/>
      <c r="H868" s="12"/>
      <c r="I868" s="10"/>
      <c r="J868" s="10"/>
      <c r="K868" s="10"/>
      <c r="L868" s="10"/>
      <c r="M868" s="10"/>
      <c r="N868" s="10"/>
      <c r="O868" s="10"/>
      <c r="P868" s="10"/>
      <c r="Q868" s="10"/>
    </row>
    <row r="869" spans="2:17" x14ac:dyDescent="0.35">
      <c r="B869" s="10"/>
      <c r="C869" s="10"/>
      <c r="D869" s="10"/>
      <c r="E869" s="10"/>
      <c r="F869" s="10"/>
      <c r="G869" s="10"/>
      <c r="H869" s="12"/>
      <c r="I869" s="10"/>
      <c r="J869" s="10"/>
      <c r="K869" s="10"/>
      <c r="L869" s="10"/>
      <c r="M869" s="10"/>
      <c r="N869" s="10"/>
      <c r="O869" s="10"/>
      <c r="P869" s="10"/>
      <c r="Q869" s="10"/>
    </row>
    <row r="870" spans="2:17" x14ac:dyDescent="0.35">
      <c r="B870" s="10"/>
      <c r="C870" s="10"/>
      <c r="D870" s="10"/>
      <c r="E870" s="10"/>
      <c r="F870" s="10"/>
      <c r="G870" s="10"/>
      <c r="H870" s="12"/>
      <c r="I870" s="10"/>
      <c r="J870" s="10"/>
      <c r="K870" s="10"/>
      <c r="L870" s="10"/>
      <c r="M870" s="10"/>
      <c r="N870" s="10"/>
      <c r="O870" s="10"/>
      <c r="P870" s="10"/>
      <c r="Q870" s="10"/>
    </row>
    <row r="871" spans="2:17" x14ac:dyDescent="0.35">
      <c r="B871" s="10"/>
      <c r="C871" s="10"/>
      <c r="D871" s="10"/>
      <c r="E871" s="10"/>
      <c r="F871" s="10"/>
      <c r="G871" s="10"/>
      <c r="H871" s="12"/>
      <c r="I871" s="10"/>
      <c r="J871" s="10"/>
      <c r="K871" s="10"/>
      <c r="L871" s="10"/>
      <c r="M871" s="10"/>
      <c r="N871" s="10"/>
      <c r="O871" s="10"/>
      <c r="P871" s="10"/>
      <c r="Q871" s="10"/>
    </row>
    <row r="872" spans="2:17" x14ac:dyDescent="0.35">
      <c r="B872" s="10"/>
      <c r="C872" s="10"/>
      <c r="D872" s="10"/>
      <c r="E872" s="10"/>
      <c r="F872" s="10"/>
      <c r="G872" s="10"/>
      <c r="H872" s="12"/>
      <c r="I872" s="10"/>
      <c r="J872" s="10"/>
      <c r="K872" s="10"/>
      <c r="L872" s="10"/>
      <c r="M872" s="10"/>
      <c r="N872" s="10"/>
      <c r="O872" s="10"/>
      <c r="P872" s="10"/>
      <c r="Q872" s="10"/>
    </row>
    <row r="873" spans="2:17" x14ac:dyDescent="0.35">
      <c r="B873" s="10"/>
      <c r="C873" s="10"/>
      <c r="D873" s="10"/>
      <c r="E873" s="10"/>
      <c r="F873" s="10"/>
      <c r="G873" s="10"/>
      <c r="H873" s="12"/>
      <c r="I873" s="10"/>
      <c r="J873" s="10"/>
      <c r="K873" s="10"/>
      <c r="L873" s="10"/>
      <c r="M873" s="10"/>
      <c r="N873" s="10"/>
      <c r="O873" s="10"/>
      <c r="P873" s="10"/>
      <c r="Q873" s="10"/>
    </row>
    <row r="874" spans="2:17" x14ac:dyDescent="0.35">
      <c r="B874" s="10"/>
      <c r="C874" s="10"/>
      <c r="D874" s="10"/>
      <c r="E874" s="10"/>
      <c r="F874" s="10"/>
      <c r="G874" s="10"/>
      <c r="H874" s="12"/>
      <c r="I874" s="10"/>
      <c r="J874" s="10"/>
      <c r="K874" s="10"/>
      <c r="L874" s="10"/>
      <c r="M874" s="10"/>
      <c r="N874" s="10"/>
      <c r="O874" s="10"/>
      <c r="P874" s="10"/>
      <c r="Q874" s="10"/>
    </row>
    <row r="875" spans="2:17" x14ac:dyDescent="0.35">
      <c r="B875" s="10"/>
      <c r="C875" s="10"/>
      <c r="D875" s="10"/>
      <c r="E875" s="10"/>
      <c r="F875" s="10"/>
      <c r="G875" s="10"/>
      <c r="H875" s="12"/>
      <c r="I875" s="10"/>
      <c r="J875" s="10"/>
      <c r="K875" s="10"/>
      <c r="L875" s="10"/>
      <c r="M875" s="10"/>
      <c r="N875" s="10"/>
      <c r="O875" s="10"/>
      <c r="P875" s="10"/>
      <c r="Q875" s="10"/>
    </row>
    <row r="876" spans="2:17" x14ac:dyDescent="0.35">
      <c r="B876" s="10"/>
      <c r="C876" s="10"/>
      <c r="D876" s="10"/>
      <c r="E876" s="10"/>
      <c r="F876" s="10"/>
      <c r="G876" s="10"/>
      <c r="H876" s="12"/>
      <c r="I876" s="10"/>
      <c r="J876" s="10"/>
      <c r="K876" s="10"/>
      <c r="L876" s="10"/>
      <c r="M876" s="10"/>
      <c r="N876" s="10"/>
      <c r="O876" s="10"/>
      <c r="P876" s="10"/>
      <c r="Q876" s="10"/>
    </row>
    <row r="877" spans="2:17" x14ac:dyDescent="0.35">
      <c r="B877" s="10"/>
      <c r="C877" s="10"/>
      <c r="D877" s="10"/>
      <c r="E877" s="10"/>
      <c r="F877" s="10"/>
      <c r="G877" s="10"/>
      <c r="H877" s="12"/>
      <c r="I877" s="10"/>
      <c r="J877" s="10"/>
      <c r="K877" s="10"/>
      <c r="L877" s="10"/>
      <c r="M877" s="10"/>
      <c r="N877" s="10"/>
      <c r="O877" s="10"/>
      <c r="P877" s="10"/>
      <c r="Q877" s="10"/>
    </row>
    <row r="878" spans="2:17" x14ac:dyDescent="0.35">
      <c r="B878" s="10"/>
      <c r="C878" s="10"/>
      <c r="D878" s="10"/>
      <c r="E878" s="10"/>
      <c r="F878" s="10"/>
      <c r="G878" s="10"/>
      <c r="H878" s="12"/>
      <c r="I878" s="10"/>
      <c r="J878" s="10"/>
      <c r="K878" s="10"/>
      <c r="L878" s="10"/>
      <c r="M878" s="10"/>
      <c r="N878" s="10"/>
      <c r="O878" s="10"/>
      <c r="P878" s="10"/>
      <c r="Q878" s="10"/>
    </row>
    <row r="879" spans="2:17" x14ac:dyDescent="0.35">
      <c r="B879" s="10"/>
      <c r="C879" s="10"/>
      <c r="D879" s="10"/>
      <c r="E879" s="10"/>
      <c r="F879" s="10"/>
      <c r="G879" s="10"/>
      <c r="H879" s="12"/>
      <c r="I879" s="10"/>
      <c r="J879" s="10"/>
      <c r="K879" s="10"/>
      <c r="L879" s="10"/>
      <c r="M879" s="10"/>
      <c r="N879" s="10"/>
      <c r="O879" s="10"/>
      <c r="P879" s="10"/>
      <c r="Q879" s="10"/>
    </row>
    <row r="880" spans="2:17" x14ac:dyDescent="0.35">
      <c r="B880" s="10"/>
      <c r="C880" s="10"/>
      <c r="D880" s="10"/>
      <c r="E880" s="10"/>
      <c r="F880" s="10"/>
      <c r="G880" s="10"/>
      <c r="H880" s="12"/>
      <c r="I880" s="10"/>
      <c r="J880" s="10"/>
      <c r="K880" s="10"/>
      <c r="L880" s="10"/>
      <c r="M880" s="10"/>
      <c r="N880" s="10"/>
      <c r="O880" s="10"/>
      <c r="P880" s="10"/>
      <c r="Q880" s="10"/>
    </row>
    <row r="881" spans="2:17" x14ac:dyDescent="0.35">
      <c r="B881" s="10"/>
      <c r="C881" s="10"/>
      <c r="D881" s="10"/>
      <c r="E881" s="10"/>
      <c r="F881" s="10"/>
      <c r="G881" s="10"/>
      <c r="H881" s="12"/>
      <c r="I881" s="10"/>
      <c r="J881" s="10"/>
      <c r="K881" s="10"/>
      <c r="L881" s="10"/>
      <c r="M881" s="10"/>
      <c r="N881" s="10"/>
      <c r="O881" s="10"/>
      <c r="P881" s="10"/>
      <c r="Q881" s="10"/>
    </row>
    <row r="882" spans="2:17" x14ac:dyDescent="0.35">
      <c r="B882" s="10"/>
      <c r="C882" s="10"/>
      <c r="D882" s="10"/>
      <c r="E882" s="10"/>
      <c r="F882" s="10"/>
      <c r="G882" s="10"/>
      <c r="H882" s="12"/>
      <c r="I882" s="10"/>
      <c r="J882" s="10"/>
      <c r="K882" s="10"/>
      <c r="L882" s="10"/>
      <c r="M882" s="10"/>
      <c r="N882" s="10"/>
      <c r="O882" s="10"/>
      <c r="P882" s="10"/>
      <c r="Q882" s="10"/>
    </row>
    <row r="883" spans="2:17" x14ac:dyDescent="0.35">
      <c r="B883" s="10"/>
      <c r="C883" s="10"/>
      <c r="D883" s="10"/>
      <c r="E883" s="10"/>
      <c r="F883" s="10"/>
      <c r="G883" s="10"/>
      <c r="H883" s="12"/>
      <c r="I883" s="10"/>
      <c r="J883" s="10"/>
      <c r="K883" s="10"/>
      <c r="L883" s="10"/>
      <c r="M883" s="10"/>
      <c r="N883" s="10"/>
      <c r="O883" s="10"/>
      <c r="P883" s="10"/>
      <c r="Q883" s="10"/>
    </row>
    <row r="884" spans="2:17" x14ac:dyDescent="0.35">
      <c r="B884" s="10"/>
      <c r="C884" s="10"/>
      <c r="D884" s="10"/>
      <c r="E884" s="10"/>
      <c r="F884" s="10"/>
      <c r="G884" s="10"/>
      <c r="H884" s="12"/>
      <c r="I884" s="10"/>
      <c r="J884" s="10"/>
      <c r="K884" s="10"/>
      <c r="L884" s="10"/>
      <c r="M884" s="10"/>
      <c r="N884" s="10"/>
      <c r="O884" s="10"/>
      <c r="P884" s="10"/>
      <c r="Q884" s="10"/>
    </row>
    <row r="885" spans="2:17" x14ac:dyDescent="0.35">
      <c r="B885" s="10"/>
      <c r="C885" s="10"/>
      <c r="D885" s="10"/>
      <c r="E885" s="10"/>
      <c r="F885" s="10"/>
      <c r="G885" s="10"/>
      <c r="H885" s="12"/>
      <c r="I885" s="10"/>
      <c r="J885" s="10"/>
      <c r="K885" s="10"/>
      <c r="L885" s="10"/>
      <c r="M885" s="10"/>
      <c r="N885" s="10"/>
      <c r="O885" s="10"/>
      <c r="P885" s="10"/>
      <c r="Q885" s="10"/>
    </row>
    <row r="886" spans="2:17" x14ac:dyDescent="0.35">
      <c r="B886" s="10"/>
      <c r="C886" s="10"/>
      <c r="D886" s="10"/>
      <c r="E886" s="10"/>
      <c r="F886" s="10"/>
      <c r="G886" s="10"/>
      <c r="H886" s="12"/>
      <c r="I886" s="10"/>
      <c r="J886" s="10"/>
      <c r="K886" s="10"/>
      <c r="L886" s="10"/>
      <c r="M886" s="10"/>
      <c r="N886" s="10"/>
      <c r="O886" s="10"/>
      <c r="P886" s="10"/>
      <c r="Q886" s="10"/>
    </row>
    <row r="887" spans="2:17" x14ac:dyDescent="0.35">
      <c r="B887" s="10"/>
      <c r="C887" s="10"/>
      <c r="D887" s="10"/>
      <c r="E887" s="10"/>
      <c r="F887" s="10"/>
      <c r="G887" s="10"/>
      <c r="H887" s="12"/>
      <c r="I887" s="10"/>
      <c r="J887" s="10"/>
      <c r="K887" s="10"/>
      <c r="L887" s="10"/>
      <c r="M887" s="10"/>
      <c r="N887" s="10"/>
      <c r="O887" s="10"/>
      <c r="P887" s="10"/>
      <c r="Q887" s="10"/>
    </row>
    <row r="888" spans="2:17" x14ac:dyDescent="0.35">
      <c r="B888" s="10"/>
      <c r="C888" s="10"/>
      <c r="D888" s="10"/>
      <c r="E888" s="10"/>
      <c r="F888" s="10"/>
      <c r="G888" s="10"/>
      <c r="H888" s="12"/>
      <c r="I888" s="10"/>
      <c r="J888" s="10"/>
      <c r="K888" s="10"/>
      <c r="L888" s="10"/>
      <c r="M888" s="10"/>
      <c r="N888" s="10"/>
      <c r="O888" s="10"/>
      <c r="P888" s="10"/>
      <c r="Q888" s="10"/>
    </row>
    <row r="889" spans="2:17" x14ac:dyDescent="0.35">
      <c r="B889" s="10"/>
      <c r="C889" s="10"/>
      <c r="D889" s="10"/>
      <c r="E889" s="10"/>
      <c r="F889" s="10"/>
      <c r="G889" s="10"/>
      <c r="H889" s="12"/>
      <c r="I889" s="10"/>
      <c r="J889" s="10"/>
      <c r="K889" s="10"/>
      <c r="L889" s="10"/>
      <c r="M889" s="10"/>
      <c r="N889" s="10"/>
      <c r="O889" s="10"/>
      <c r="P889" s="10"/>
      <c r="Q889" s="10"/>
    </row>
    <row r="890" spans="2:17" x14ac:dyDescent="0.35">
      <c r="B890" s="10"/>
      <c r="C890" s="10"/>
      <c r="D890" s="10"/>
      <c r="E890" s="10"/>
      <c r="F890" s="10"/>
      <c r="G890" s="10"/>
      <c r="H890" s="12"/>
      <c r="I890" s="10"/>
      <c r="J890" s="10"/>
      <c r="K890" s="10"/>
      <c r="L890" s="10"/>
      <c r="M890" s="10"/>
      <c r="N890" s="10"/>
      <c r="O890" s="10"/>
      <c r="P890" s="10"/>
      <c r="Q890" s="10"/>
    </row>
    <row r="891" spans="2:17" x14ac:dyDescent="0.35">
      <c r="B891" s="10"/>
      <c r="C891" s="10"/>
      <c r="D891" s="10"/>
      <c r="E891" s="10"/>
      <c r="F891" s="10"/>
      <c r="G891" s="10"/>
      <c r="H891" s="12"/>
      <c r="I891" s="10"/>
      <c r="J891" s="10"/>
      <c r="K891" s="10"/>
      <c r="L891" s="10"/>
      <c r="M891" s="10"/>
      <c r="N891" s="10"/>
      <c r="O891" s="10"/>
      <c r="P891" s="10"/>
      <c r="Q891" s="10"/>
    </row>
    <row r="892" spans="2:17" x14ac:dyDescent="0.35">
      <c r="B892" s="10"/>
      <c r="C892" s="10"/>
      <c r="D892" s="10"/>
      <c r="E892" s="10"/>
      <c r="F892" s="10"/>
      <c r="G892" s="10"/>
      <c r="H892" s="12"/>
      <c r="I892" s="10"/>
      <c r="J892" s="10"/>
      <c r="K892" s="10"/>
      <c r="L892" s="10"/>
      <c r="M892" s="10"/>
      <c r="N892" s="10"/>
      <c r="O892" s="10"/>
      <c r="P892" s="10"/>
      <c r="Q892" s="10"/>
    </row>
    <row r="893" spans="2:17" x14ac:dyDescent="0.35">
      <c r="B893" s="10"/>
      <c r="C893" s="10"/>
      <c r="D893" s="10"/>
      <c r="E893" s="10"/>
      <c r="F893" s="10"/>
      <c r="G893" s="10"/>
      <c r="H893" s="12"/>
      <c r="I893" s="10"/>
      <c r="J893" s="10"/>
      <c r="K893" s="10"/>
      <c r="L893" s="10"/>
      <c r="M893" s="10"/>
      <c r="N893" s="10"/>
      <c r="O893" s="10"/>
      <c r="P893" s="10"/>
      <c r="Q893" s="10"/>
    </row>
    <row r="894" spans="2:17" x14ac:dyDescent="0.35">
      <c r="B894" s="10"/>
      <c r="C894" s="10"/>
      <c r="D894" s="10"/>
      <c r="E894" s="10"/>
      <c r="F894" s="10"/>
      <c r="G894" s="10"/>
      <c r="H894" s="12"/>
      <c r="I894" s="10"/>
      <c r="J894" s="10"/>
      <c r="K894" s="10"/>
      <c r="L894" s="10"/>
      <c r="M894" s="10"/>
      <c r="N894" s="10"/>
      <c r="O894" s="10"/>
      <c r="P894" s="10"/>
      <c r="Q894" s="10"/>
    </row>
    <row r="895" spans="2:17" x14ac:dyDescent="0.35">
      <c r="B895" s="10"/>
      <c r="C895" s="10"/>
      <c r="D895" s="10"/>
      <c r="E895" s="10"/>
      <c r="F895" s="10"/>
      <c r="G895" s="10"/>
      <c r="H895" s="12"/>
      <c r="I895" s="10"/>
      <c r="J895" s="10"/>
      <c r="K895" s="10"/>
      <c r="L895" s="10"/>
      <c r="M895" s="10"/>
      <c r="N895" s="10"/>
      <c r="O895" s="10"/>
      <c r="P895" s="10"/>
      <c r="Q895" s="10"/>
    </row>
    <row r="896" spans="2:17" x14ac:dyDescent="0.35">
      <c r="B896" s="10"/>
      <c r="C896" s="10"/>
      <c r="D896" s="10"/>
      <c r="E896" s="10"/>
      <c r="F896" s="10"/>
      <c r="G896" s="10"/>
      <c r="H896" s="12"/>
      <c r="I896" s="10"/>
      <c r="J896" s="10"/>
      <c r="K896" s="10"/>
      <c r="L896" s="10"/>
      <c r="M896" s="10"/>
      <c r="N896" s="10"/>
      <c r="O896" s="10"/>
      <c r="P896" s="10"/>
      <c r="Q896" s="10"/>
    </row>
    <row r="897" spans="2:17" x14ac:dyDescent="0.35">
      <c r="B897" s="10"/>
      <c r="C897" s="10"/>
      <c r="D897" s="10"/>
      <c r="E897" s="10"/>
      <c r="F897" s="10"/>
      <c r="G897" s="10"/>
      <c r="H897" s="12"/>
      <c r="I897" s="10"/>
      <c r="J897" s="10"/>
      <c r="K897" s="10"/>
      <c r="L897" s="10"/>
      <c r="M897" s="10"/>
      <c r="N897" s="10"/>
      <c r="O897" s="10"/>
      <c r="P897" s="10"/>
      <c r="Q897" s="10"/>
    </row>
    <row r="898" spans="2:17" x14ac:dyDescent="0.35">
      <c r="B898" s="10"/>
      <c r="C898" s="10"/>
      <c r="D898" s="10"/>
      <c r="E898" s="10"/>
      <c r="F898" s="10"/>
      <c r="G898" s="10"/>
      <c r="H898" s="12"/>
      <c r="I898" s="10"/>
      <c r="J898" s="10"/>
      <c r="K898" s="10"/>
      <c r="L898" s="10"/>
      <c r="M898" s="10"/>
      <c r="N898" s="10"/>
      <c r="O898" s="10"/>
      <c r="P898" s="10"/>
      <c r="Q898" s="10"/>
    </row>
    <row r="899" spans="2:17" x14ac:dyDescent="0.35">
      <c r="B899" s="10"/>
      <c r="C899" s="10"/>
      <c r="D899" s="10"/>
      <c r="E899" s="10"/>
      <c r="F899" s="10"/>
      <c r="G899" s="10"/>
      <c r="H899" s="12"/>
      <c r="I899" s="10"/>
      <c r="J899" s="10"/>
      <c r="K899" s="10"/>
      <c r="L899" s="10"/>
      <c r="M899" s="10"/>
      <c r="N899" s="10"/>
      <c r="O899" s="10"/>
      <c r="P899" s="10"/>
      <c r="Q899" s="10"/>
    </row>
    <row r="900" spans="2:17" x14ac:dyDescent="0.35">
      <c r="B900" s="10"/>
      <c r="C900" s="10"/>
      <c r="D900" s="10"/>
      <c r="E900" s="10"/>
      <c r="F900" s="10"/>
      <c r="G900" s="10"/>
      <c r="H900" s="12"/>
      <c r="I900" s="10"/>
      <c r="J900" s="10"/>
      <c r="K900" s="10"/>
      <c r="L900" s="10"/>
      <c r="M900" s="10"/>
      <c r="N900" s="10"/>
      <c r="O900" s="10"/>
      <c r="P900" s="10"/>
      <c r="Q900" s="10"/>
    </row>
    <row r="901" spans="2:17" x14ac:dyDescent="0.35">
      <c r="B901" s="10"/>
      <c r="C901" s="10"/>
      <c r="D901" s="10"/>
      <c r="E901" s="10"/>
      <c r="F901" s="10"/>
      <c r="G901" s="10"/>
      <c r="H901" s="12"/>
      <c r="I901" s="10"/>
      <c r="J901" s="10"/>
      <c r="K901" s="10"/>
      <c r="L901" s="10"/>
      <c r="M901" s="10"/>
      <c r="N901" s="10"/>
      <c r="O901" s="10"/>
      <c r="P901" s="10"/>
      <c r="Q901" s="10"/>
    </row>
    <row r="902" spans="2:17" x14ac:dyDescent="0.35">
      <c r="B902" s="10"/>
      <c r="C902" s="10"/>
      <c r="D902" s="10"/>
      <c r="E902" s="10"/>
      <c r="F902" s="10"/>
      <c r="G902" s="10"/>
      <c r="H902" s="12"/>
      <c r="I902" s="10"/>
      <c r="J902" s="10"/>
      <c r="K902" s="10"/>
      <c r="L902" s="10"/>
      <c r="M902" s="10"/>
      <c r="N902" s="10"/>
      <c r="O902" s="10"/>
      <c r="P902" s="10"/>
      <c r="Q902" s="10"/>
    </row>
    <row r="903" spans="2:17" x14ac:dyDescent="0.35">
      <c r="B903" s="10"/>
      <c r="C903" s="10"/>
      <c r="D903" s="10"/>
      <c r="E903" s="10"/>
      <c r="F903" s="10"/>
      <c r="G903" s="10"/>
      <c r="H903" s="12"/>
      <c r="I903" s="10"/>
      <c r="J903" s="10"/>
      <c r="K903" s="10"/>
      <c r="L903" s="10"/>
      <c r="M903" s="10"/>
      <c r="N903" s="10"/>
      <c r="O903" s="10"/>
      <c r="P903" s="10"/>
      <c r="Q903" s="10"/>
    </row>
    <row r="904" spans="2:17" x14ac:dyDescent="0.35">
      <c r="B904" s="10"/>
      <c r="C904" s="10"/>
      <c r="D904" s="10"/>
      <c r="E904" s="10"/>
      <c r="F904" s="10"/>
      <c r="G904" s="10"/>
      <c r="H904" s="12"/>
      <c r="I904" s="10"/>
      <c r="J904" s="10"/>
      <c r="K904" s="10"/>
      <c r="L904" s="10"/>
      <c r="M904" s="10"/>
      <c r="N904" s="10"/>
      <c r="O904" s="10"/>
      <c r="P904" s="10"/>
      <c r="Q904" s="10"/>
    </row>
    <row r="905" spans="2:17" x14ac:dyDescent="0.35">
      <c r="B905" s="10"/>
      <c r="C905" s="10"/>
      <c r="D905" s="10"/>
      <c r="E905" s="10"/>
      <c r="F905" s="10"/>
      <c r="G905" s="10"/>
      <c r="H905" s="12"/>
      <c r="I905" s="10"/>
      <c r="J905" s="10"/>
      <c r="K905" s="10"/>
      <c r="L905" s="10"/>
      <c r="M905" s="10"/>
      <c r="N905" s="10"/>
      <c r="O905" s="10"/>
      <c r="P905" s="10"/>
      <c r="Q905" s="10"/>
    </row>
    <row r="906" spans="2:17" x14ac:dyDescent="0.35">
      <c r="B906" s="10"/>
      <c r="C906" s="10"/>
      <c r="D906" s="10"/>
      <c r="E906" s="10"/>
      <c r="F906" s="10"/>
      <c r="G906" s="10"/>
      <c r="H906" s="12"/>
      <c r="I906" s="10"/>
      <c r="J906" s="10"/>
      <c r="K906" s="10"/>
      <c r="L906" s="10"/>
      <c r="M906" s="10"/>
      <c r="N906" s="10"/>
      <c r="O906" s="10"/>
      <c r="P906" s="10"/>
      <c r="Q906" s="10"/>
    </row>
    <row r="907" spans="2:17" x14ac:dyDescent="0.35">
      <c r="B907" s="10"/>
      <c r="C907" s="10"/>
      <c r="D907" s="10"/>
      <c r="E907" s="10"/>
      <c r="F907" s="10"/>
      <c r="G907" s="10"/>
      <c r="H907" s="12"/>
      <c r="I907" s="10"/>
      <c r="J907" s="10"/>
      <c r="K907" s="10"/>
      <c r="L907" s="10"/>
      <c r="M907" s="10"/>
      <c r="N907" s="10"/>
      <c r="O907" s="10"/>
      <c r="P907" s="10"/>
      <c r="Q907" s="10"/>
    </row>
    <row r="908" spans="2:17" x14ac:dyDescent="0.35">
      <c r="B908" s="10"/>
      <c r="C908" s="10"/>
      <c r="D908" s="10"/>
      <c r="E908" s="10"/>
      <c r="F908" s="10"/>
      <c r="G908" s="10"/>
      <c r="H908" s="12"/>
      <c r="I908" s="10"/>
      <c r="J908" s="10"/>
      <c r="K908" s="10"/>
      <c r="L908" s="10"/>
      <c r="M908" s="10"/>
      <c r="N908" s="10"/>
      <c r="O908" s="10"/>
      <c r="P908" s="10"/>
      <c r="Q908" s="10"/>
    </row>
    <row r="909" spans="2:17" x14ac:dyDescent="0.35">
      <c r="B909" s="10"/>
      <c r="C909" s="10"/>
      <c r="D909" s="10"/>
      <c r="E909" s="10"/>
      <c r="F909" s="10"/>
      <c r="G909" s="10"/>
      <c r="H909" s="12"/>
      <c r="I909" s="10"/>
      <c r="J909" s="10"/>
      <c r="K909" s="10"/>
      <c r="L909" s="10"/>
      <c r="M909" s="10"/>
      <c r="N909" s="10"/>
      <c r="O909" s="10"/>
      <c r="P909" s="10"/>
      <c r="Q909" s="10"/>
    </row>
    <row r="910" spans="2:17" x14ac:dyDescent="0.35">
      <c r="B910" s="10"/>
      <c r="C910" s="10"/>
      <c r="D910" s="10"/>
      <c r="E910" s="10"/>
      <c r="F910" s="10"/>
      <c r="G910" s="10"/>
      <c r="H910" s="12"/>
      <c r="I910" s="10"/>
      <c r="J910" s="10"/>
      <c r="K910" s="10"/>
      <c r="L910" s="10"/>
      <c r="M910" s="10"/>
      <c r="N910" s="10"/>
      <c r="O910" s="10"/>
      <c r="P910" s="10"/>
      <c r="Q910" s="10"/>
    </row>
    <row r="911" spans="2:17" x14ac:dyDescent="0.35">
      <c r="B911" s="10"/>
      <c r="C911" s="10"/>
      <c r="D911" s="10"/>
      <c r="E911" s="10"/>
      <c r="F911" s="10"/>
      <c r="G911" s="10"/>
      <c r="H911" s="12"/>
      <c r="I911" s="10"/>
      <c r="J911" s="10"/>
      <c r="K911" s="10"/>
      <c r="L911" s="10"/>
      <c r="M911" s="10"/>
      <c r="N911" s="10"/>
      <c r="O911" s="10"/>
      <c r="P911" s="10"/>
      <c r="Q911" s="10"/>
    </row>
    <row r="912" spans="2:17" x14ac:dyDescent="0.35">
      <c r="B912" s="10"/>
      <c r="C912" s="10"/>
      <c r="D912" s="10"/>
      <c r="E912" s="10"/>
      <c r="F912" s="10"/>
      <c r="G912" s="10"/>
      <c r="H912" s="12"/>
      <c r="I912" s="10"/>
      <c r="J912" s="10"/>
      <c r="K912" s="10"/>
      <c r="L912" s="10"/>
      <c r="M912" s="10"/>
      <c r="N912" s="10"/>
      <c r="O912" s="10"/>
      <c r="P912" s="10"/>
      <c r="Q912" s="10"/>
    </row>
    <row r="913" spans="2:17" x14ac:dyDescent="0.35">
      <c r="B913" s="10"/>
      <c r="C913" s="10"/>
      <c r="D913" s="10"/>
      <c r="E913" s="10"/>
      <c r="F913" s="10"/>
      <c r="G913" s="10"/>
      <c r="H913" s="12"/>
      <c r="I913" s="10"/>
      <c r="J913" s="10"/>
      <c r="K913" s="10"/>
      <c r="L913" s="10"/>
      <c r="M913" s="10"/>
      <c r="N913" s="10"/>
      <c r="O913" s="10"/>
      <c r="P913" s="10"/>
      <c r="Q913" s="10"/>
    </row>
    <row r="914" spans="2:17" x14ac:dyDescent="0.35">
      <c r="B914" s="10"/>
      <c r="C914" s="10"/>
      <c r="D914" s="10"/>
      <c r="E914" s="10"/>
      <c r="F914" s="10"/>
      <c r="G914" s="10"/>
      <c r="H914" s="12"/>
      <c r="I914" s="10"/>
      <c r="J914" s="10"/>
      <c r="K914" s="10"/>
      <c r="L914" s="10"/>
      <c r="M914" s="10"/>
      <c r="N914" s="10"/>
      <c r="O914" s="10"/>
      <c r="P914" s="10"/>
      <c r="Q914" s="10"/>
    </row>
    <row r="915" spans="2:17" x14ac:dyDescent="0.35">
      <c r="B915" s="10"/>
      <c r="C915" s="10"/>
      <c r="D915" s="10"/>
      <c r="E915" s="10"/>
      <c r="F915" s="10"/>
      <c r="G915" s="10"/>
      <c r="H915" s="12"/>
      <c r="I915" s="10"/>
      <c r="J915" s="10"/>
      <c r="K915" s="10"/>
      <c r="L915" s="10"/>
      <c r="M915" s="10"/>
      <c r="N915" s="10"/>
      <c r="O915" s="10"/>
      <c r="P915" s="10"/>
      <c r="Q915" s="10"/>
    </row>
    <row r="916" spans="2:17" x14ac:dyDescent="0.35">
      <c r="B916" s="10"/>
      <c r="C916" s="10"/>
      <c r="D916" s="10"/>
      <c r="E916" s="10"/>
      <c r="F916" s="10"/>
      <c r="G916" s="10"/>
      <c r="H916" s="12"/>
      <c r="I916" s="10"/>
      <c r="J916" s="10"/>
      <c r="K916" s="10"/>
      <c r="L916" s="10"/>
      <c r="M916" s="10"/>
      <c r="N916" s="10"/>
      <c r="O916" s="10"/>
      <c r="P916" s="10"/>
      <c r="Q916" s="10"/>
    </row>
    <row r="917" spans="2:17" x14ac:dyDescent="0.35">
      <c r="B917" s="10"/>
      <c r="C917" s="10"/>
      <c r="D917" s="10"/>
      <c r="E917" s="10"/>
      <c r="F917" s="10"/>
      <c r="G917" s="10"/>
      <c r="H917" s="12"/>
      <c r="I917" s="10"/>
      <c r="J917" s="10"/>
      <c r="K917" s="10"/>
      <c r="L917" s="10"/>
      <c r="M917" s="10"/>
      <c r="N917" s="10"/>
      <c r="O917" s="10"/>
      <c r="P917" s="10"/>
      <c r="Q917" s="10"/>
    </row>
    <row r="918" spans="2:17" x14ac:dyDescent="0.35">
      <c r="B918" s="10"/>
      <c r="C918" s="10"/>
      <c r="D918" s="10"/>
      <c r="E918" s="10"/>
      <c r="F918" s="10"/>
      <c r="G918" s="10"/>
      <c r="H918" s="12"/>
      <c r="I918" s="10"/>
      <c r="J918" s="10"/>
      <c r="K918" s="10"/>
      <c r="L918" s="10"/>
      <c r="M918" s="10"/>
      <c r="N918" s="10"/>
      <c r="O918" s="10"/>
      <c r="P918" s="10"/>
      <c r="Q918" s="10"/>
    </row>
    <row r="919" spans="2:17" x14ac:dyDescent="0.35">
      <c r="B919" s="10"/>
      <c r="C919" s="10"/>
      <c r="D919" s="10"/>
      <c r="E919" s="10"/>
      <c r="F919" s="10"/>
      <c r="G919" s="10"/>
      <c r="H919" s="12"/>
      <c r="I919" s="10"/>
      <c r="J919" s="10"/>
      <c r="K919" s="10"/>
      <c r="L919" s="10"/>
      <c r="M919" s="10"/>
      <c r="N919" s="10"/>
      <c r="O919" s="10"/>
      <c r="P919" s="10"/>
      <c r="Q919" s="10"/>
    </row>
    <row r="920" spans="2:17" x14ac:dyDescent="0.35">
      <c r="B920" s="10"/>
      <c r="C920" s="10"/>
      <c r="D920" s="10"/>
      <c r="E920" s="10"/>
      <c r="F920" s="10"/>
      <c r="G920" s="10"/>
      <c r="H920" s="12"/>
      <c r="I920" s="10"/>
      <c r="J920" s="10"/>
      <c r="K920" s="10"/>
      <c r="L920" s="10"/>
      <c r="M920" s="10"/>
      <c r="N920" s="10"/>
      <c r="O920" s="10"/>
      <c r="P920" s="10"/>
      <c r="Q920" s="10"/>
    </row>
    <row r="921" spans="2:17" x14ac:dyDescent="0.35">
      <c r="B921" s="10"/>
      <c r="C921" s="10"/>
      <c r="D921" s="10"/>
      <c r="E921" s="10"/>
      <c r="F921" s="10"/>
      <c r="G921" s="10"/>
      <c r="H921" s="12"/>
      <c r="I921" s="10"/>
      <c r="J921" s="10"/>
      <c r="K921" s="10"/>
      <c r="L921" s="10"/>
      <c r="M921" s="10"/>
      <c r="N921" s="10"/>
      <c r="O921" s="10"/>
      <c r="P921" s="10"/>
      <c r="Q921" s="10"/>
    </row>
    <row r="922" spans="2:17" x14ac:dyDescent="0.35">
      <c r="B922" s="10"/>
      <c r="C922" s="10"/>
      <c r="D922" s="10"/>
      <c r="E922" s="10"/>
      <c r="F922" s="10"/>
      <c r="G922" s="10"/>
      <c r="H922" s="12"/>
      <c r="I922" s="10"/>
      <c r="J922" s="10"/>
      <c r="K922" s="10"/>
      <c r="L922" s="10"/>
      <c r="M922" s="10"/>
      <c r="N922" s="10"/>
      <c r="O922" s="10"/>
      <c r="P922" s="10"/>
      <c r="Q922" s="10"/>
    </row>
    <row r="923" spans="2:17" x14ac:dyDescent="0.35">
      <c r="B923" s="10"/>
      <c r="C923" s="10"/>
      <c r="D923" s="10"/>
      <c r="E923" s="10"/>
      <c r="F923" s="10"/>
      <c r="G923" s="10"/>
      <c r="H923" s="12"/>
      <c r="I923" s="10"/>
      <c r="J923" s="10"/>
      <c r="K923" s="10"/>
      <c r="L923" s="10"/>
      <c r="M923" s="10"/>
      <c r="N923" s="10"/>
      <c r="O923" s="10"/>
      <c r="P923" s="10"/>
      <c r="Q923" s="10"/>
    </row>
    <row r="924" spans="2:17" x14ac:dyDescent="0.35">
      <c r="B924" s="10"/>
      <c r="C924" s="10"/>
      <c r="D924" s="10"/>
      <c r="E924" s="10"/>
      <c r="F924" s="10"/>
      <c r="G924" s="10"/>
      <c r="H924" s="12"/>
      <c r="I924" s="10"/>
      <c r="J924" s="10"/>
      <c r="K924" s="10"/>
      <c r="L924" s="10"/>
      <c r="M924" s="10"/>
      <c r="N924" s="10"/>
      <c r="O924" s="10"/>
      <c r="P924" s="10"/>
      <c r="Q924" s="10"/>
    </row>
    <row r="925" spans="2:17" x14ac:dyDescent="0.35">
      <c r="B925" s="10"/>
      <c r="C925" s="10"/>
      <c r="D925" s="10"/>
      <c r="E925" s="10"/>
      <c r="F925" s="10"/>
      <c r="G925" s="10"/>
      <c r="H925" s="12"/>
      <c r="I925" s="10"/>
      <c r="J925" s="10"/>
      <c r="K925" s="10"/>
      <c r="L925" s="10"/>
      <c r="M925" s="10"/>
      <c r="N925" s="10"/>
      <c r="O925" s="10"/>
      <c r="P925" s="10"/>
      <c r="Q925" s="10"/>
    </row>
    <row r="926" spans="2:17" x14ac:dyDescent="0.35">
      <c r="B926" s="10"/>
      <c r="C926" s="10"/>
      <c r="D926" s="10"/>
      <c r="E926" s="10"/>
      <c r="F926" s="10"/>
      <c r="G926" s="10"/>
      <c r="H926" s="12"/>
      <c r="I926" s="10"/>
      <c r="J926" s="10"/>
      <c r="K926" s="10"/>
      <c r="L926" s="10"/>
      <c r="M926" s="10"/>
      <c r="N926" s="10"/>
      <c r="O926" s="10"/>
      <c r="P926" s="10"/>
      <c r="Q926" s="10"/>
    </row>
    <row r="927" spans="2:17" x14ac:dyDescent="0.35">
      <c r="B927" s="10"/>
      <c r="C927" s="10"/>
      <c r="D927" s="10"/>
      <c r="E927" s="10"/>
      <c r="F927" s="10"/>
      <c r="G927" s="10"/>
      <c r="H927" s="12"/>
      <c r="I927" s="10"/>
      <c r="J927" s="10"/>
      <c r="K927" s="10"/>
      <c r="L927" s="10"/>
      <c r="M927" s="10"/>
      <c r="N927" s="10"/>
      <c r="O927" s="10"/>
      <c r="P927" s="10"/>
      <c r="Q927" s="10"/>
    </row>
    <row r="928" spans="2:17" x14ac:dyDescent="0.35">
      <c r="B928" s="10"/>
      <c r="C928" s="10"/>
      <c r="D928" s="10"/>
      <c r="E928" s="10"/>
      <c r="F928" s="10"/>
      <c r="G928" s="10"/>
      <c r="H928" s="12"/>
      <c r="I928" s="10"/>
      <c r="J928" s="10"/>
      <c r="K928" s="10"/>
      <c r="L928" s="10"/>
      <c r="M928" s="10"/>
      <c r="N928" s="10"/>
      <c r="O928" s="10"/>
      <c r="P928" s="10"/>
      <c r="Q928" s="10"/>
    </row>
    <row r="929" spans="2:17" x14ac:dyDescent="0.35">
      <c r="B929" s="10"/>
      <c r="C929" s="10"/>
      <c r="D929" s="10"/>
      <c r="E929" s="10"/>
      <c r="F929" s="10"/>
      <c r="G929" s="10"/>
      <c r="H929" s="12"/>
      <c r="I929" s="10"/>
      <c r="J929" s="10"/>
      <c r="K929" s="10"/>
      <c r="L929" s="10"/>
      <c r="M929" s="10"/>
      <c r="N929" s="10"/>
      <c r="O929" s="10"/>
      <c r="P929" s="10"/>
      <c r="Q929" s="10"/>
    </row>
    <row r="930" spans="2:17" x14ac:dyDescent="0.35">
      <c r="B930" s="10"/>
      <c r="C930" s="10"/>
      <c r="D930" s="10"/>
      <c r="E930" s="10"/>
      <c r="F930" s="10"/>
      <c r="G930" s="10"/>
      <c r="H930" s="12"/>
      <c r="I930" s="10"/>
      <c r="J930" s="10"/>
      <c r="K930" s="10"/>
      <c r="L930" s="10"/>
      <c r="M930" s="10"/>
      <c r="N930" s="10"/>
      <c r="O930" s="10"/>
      <c r="P930" s="10"/>
      <c r="Q930" s="10"/>
    </row>
    <row r="931" spans="2:17" x14ac:dyDescent="0.35">
      <c r="B931" s="10"/>
      <c r="C931" s="10"/>
      <c r="D931" s="10"/>
      <c r="E931" s="10"/>
      <c r="F931" s="10"/>
      <c r="G931" s="10"/>
      <c r="H931" s="12"/>
      <c r="I931" s="10"/>
      <c r="J931" s="10"/>
      <c r="K931" s="10"/>
      <c r="L931" s="10"/>
      <c r="M931" s="10"/>
      <c r="N931" s="10"/>
      <c r="O931" s="10"/>
      <c r="P931" s="10"/>
      <c r="Q931" s="10"/>
    </row>
    <row r="932" spans="2:17" x14ac:dyDescent="0.35">
      <c r="B932" s="10"/>
      <c r="C932" s="10"/>
      <c r="D932" s="10"/>
      <c r="E932" s="10"/>
      <c r="F932" s="10"/>
      <c r="G932" s="10"/>
      <c r="H932" s="12"/>
      <c r="I932" s="10"/>
      <c r="J932" s="10"/>
      <c r="K932" s="10"/>
      <c r="L932" s="10"/>
      <c r="M932" s="10"/>
      <c r="N932" s="10"/>
      <c r="O932" s="10"/>
      <c r="P932" s="10"/>
      <c r="Q932" s="10"/>
    </row>
    <row r="933" spans="2:17" x14ac:dyDescent="0.35">
      <c r="B933" s="10"/>
      <c r="C933" s="10"/>
      <c r="D933" s="10"/>
      <c r="E933" s="10"/>
      <c r="F933" s="10"/>
      <c r="G933" s="10"/>
      <c r="H933" s="12"/>
      <c r="I933" s="10"/>
      <c r="J933" s="10"/>
      <c r="K933" s="10"/>
      <c r="L933" s="10"/>
      <c r="M933" s="10"/>
      <c r="N933" s="10"/>
      <c r="O933" s="10"/>
      <c r="P933" s="10"/>
      <c r="Q933" s="10"/>
    </row>
    <row r="934" spans="2:17" x14ac:dyDescent="0.35">
      <c r="B934" s="10"/>
      <c r="C934" s="10"/>
      <c r="D934" s="10"/>
      <c r="E934" s="10"/>
      <c r="F934" s="10"/>
      <c r="G934" s="10"/>
      <c r="H934" s="12"/>
      <c r="I934" s="10"/>
      <c r="J934" s="10"/>
      <c r="K934" s="10"/>
      <c r="L934" s="10"/>
      <c r="M934" s="10"/>
      <c r="N934" s="10"/>
      <c r="O934" s="10"/>
      <c r="P934" s="10"/>
      <c r="Q934" s="10"/>
    </row>
    <row r="935" spans="2:17" x14ac:dyDescent="0.35">
      <c r="B935" s="10"/>
      <c r="C935" s="10"/>
      <c r="D935" s="10"/>
      <c r="E935" s="10"/>
      <c r="F935" s="10"/>
      <c r="G935" s="10"/>
      <c r="H935" s="12"/>
      <c r="I935" s="10"/>
      <c r="J935" s="10"/>
      <c r="K935" s="10"/>
      <c r="L935" s="10"/>
      <c r="M935" s="10"/>
      <c r="N935" s="10"/>
      <c r="O935" s="10"/>
      <c r="P935" s="10"/>
      <c r="Q935" s="10"/>
    </row>
    <row r="936" spans="2:17" x14ac:dyDescent="0.35">
      <c r="B936" s="10"/>
      <c r="C936" s="10"/>
      <c r="D936" s="10"/>
      <c r="E936" s="10"/>
      <c r="F936" s="10"/>
      <c r="G936" s="10"/>
      <c r="H936" s="12"/>
      <c r="I936" s="10"/>
      <c r="J936" s="10"/>
      <c r="K936" s="10"/>
      <c r="L936" s="10"/>
      <c r="M936" s="10"/>
      <c r="N936" s="10"/>
      <c r="O936" s="10"/>
      <c r="P936" s="10"/>
      <c r="Q936" s="10"/>
    </row>
    <row r="937" spans="2:17" x14ac:dyDescent="0.35">
      <c r="B937" s="10"/>
      <c r="C937" s="10"/>
      <c r="D937" s="10"/>
      <c r="E937" s="10"/>
      <c r="F937" s="10"/>
      <c r="G937" s="10"/>
      <c r="H937" s="12"/>
      <c r="I937" s="10"/>
      <c r="J937" s="10"/>
      <c r="K937" s="10"/>
      <c r="L937" s="10"/>
      <c r="M937" s="10"/>
      <c r="N937" s="10"/>
      <c r="O937" s="10"/>
      <c r="P937" s="10"/>
      <c r="Q937" s="10"/>
    </row>
    <row r="938" spans="2:17" x14ac:dyDescent="0.35">
      <c r="B938" s="10"/>
      <c r="C938" s="10"/>
      <c r="D938" s="10"/>
      <c r="E938" s="10"/>
      <c r="F938" s="10"/>
      <c r="G938" s="10"/>
      <c r="H938" s="12"/>
      <c r="I938" s="10"/>
      <c r="J938" s="10"/>
      <c r="K938" s="10"/>
      <c r="L938" s="10"/>
      <c r="M938" s="10"/>
      <c r="N938" s="10"/>
      <c r="O938" s="10"/>
      <c r="P938" s="10"/>
      <c r="Q938" s="10"/>
    </row>
    <row r="939" spans="2:17" x14ac:dyDescent="0.35">
      <c r="B939" s="10"/>
      <c r="C939" s="10"/>
      <c r="D939" s="10"/>
      <c r="E939" s="10"/>
      <c r="F939" s="10"/>
      <c r="G939" s="10"/>
      <c r="H939" s="12"/>
      <c r="I939" s="10"/>
      <c r="J939" s="10"/>
      <c r="K939" s="10"/>
      <c r="L939" s="10"/>
      <c r="M939" s="10"/>
      <c r="N939" s="10"/>
      <c r="O939" s="10"/>
      <c r="P939" s="10"/>
      <c r="Q939" s="10"/>
    </row>
    <row r="940" spans="2:17" x14ac:dyDescent="0.35">
      <c r="B940" s="10"/>
      <c r="C940" s="10"/>
      <c r="D940" s="10"/>
      <c r="E940" s="10"/>
      <c r="F940" s="10"/>
      <c r="G940" s="10"/>
      <c r="H940" s="12"/>
      <c r="I940" s="10"/>
      <c r="J940" s="10"/>
      <c r="K940" s="10"/>
      <c r="L940" s="10"/>
      <c r="M940" s="10"/>
      <c r="N940" s="10"/>
      <c r="O940" s="10"/>
      <c r="P940" s="10"/>
      <c r="Q940" s="10"/>
    </row>
    <row r="941" spans="2:17" x14ac:dyDescent="0.35">
      <c r="B941" s="10"/>
      <c r="C941" s="10"/>
      <c r="D941" s="10"/>
      <c r="E941" s="10"/>
      <c r="F941" s="10"/>
      <c r="G941" s="10"/>
      <c r="H941" s="12"/>
      <c r="I941" s="10"/>
      <c r="J941" s="10"/>
      <c r="K941" s="10"/>
      <c r="L941" s="10"/>
      <c r="M941" s="10"/>
      <c r="N941" s="10"/>
      <c r="O941" s="10"/>
      <c r="P941" s="10"/>
      <c r="Q941" s="10"/>
    </row>
    <row r="942" spans="2:17" x14ac:dyDescent="0.35">
      <c r="B942" s="10"/>
      <c r="C942" s="10"/>
      <c r="D942" s="10"/>
      <c r="E942" s="10"/>
      <c r="F942" s="10"/>
      <c r="G942" s="10"/>
      <c r="H942" s="12"/>
      <c r="I942" s="10"/>
      <c r="J942" s="10"/>
      <c r="K942" s="10"/>
      <c r="L942" s="10"/>
      <c r="M942" s="10"/>
      <c r="N942" s="10"/>
      <c r="O942" s="10"/>
      <c r="P942" s="10"/>
      <c r="Q942" s="10"/>
    </row>
    <row r="943" spans="2:17" x14ac:dyDescent="0.35">
      <c r="B943" s="10"/>
      <c r="C943" s="10"/>
      <c r="D943" s="10"/>
      <c r="E943" s="10"/>
      <c r="F943" s="10"/>
      <c r="G943" s="10"/>
      <c r="H943" s="12"/>
      <c r="I943" s="10"/>
      <c r="J943" s="10"/>
      <c r="K943" s="10"/>
      <c r="L943" s="10"/>
      <c r="M943" s="10"/>
      <c r="N943" s="10"/>
      <c r="O943" s="10"/>
      <c r="P943" s="10"/>
      <c r="Q943" s="10"/>
    </row>
    <row r="944" spans="2:17" x14ac:dyDescent="0.35">
      <c r="B944" s="10"/>
      <c r="C944" s="10"/>
      <c r="D944" s="10"/>
      <c r="E944" s="10"/>
      <c r="F944" s="10"/>
      <c r="G944" s="10"/>
      <c r="H944" s="12"/>
      <c r="I944" s="10"/>
      <c r="J944" s="10"/>
      <c r="K944" s="10"/>
      <c r="L944" s="10"/>
      <c r="M944" s="10"/>
      <c r="N944" s="10"/>
      <c r="O944" s="10"/>
      <c r="P944" s="10"/>
      <c r="Q944" s="10"/>
    </row>
    <row r="945" spans="2:17" x14ac:dyDescent="0.35">
      <c r="B945" s="10"/>
      <c r="C945" s="10"/>
      <c r="D945" s="10"/>
      <c r="E945" s="10"/>
      <c r="F945" s="10"/>
      <c r="G945" s="10"/>
      <c r="H945" s="12"/>
      <c r="I945" s="10"/>
      <c r="J945" s="10"/>
      <c r="K945" s="10"/>
      <c r="L945" s="10"/>
      <c r="M945" s="10"/>
      <c r="N945" s="10"/>
      <c r="O945" s="10"/>
      <c r="P945" s="10"/>
      <c r="Q945" s="10"/>
    </row>
    <row r="946" spans="2:17" x14ac:dyDescent="0.35">
      <c r="B946" s="10"/>
      <c r="C946" s="10"/>
      <c r="D946" s="10"/>
      <c r="E946" s="10"/>
      <c r="F946" s="10"/>
      <c r="G946" s="10"/>
      <c r="H946" s="12"/>
      <c r="I946" s="10"/>
      <c r="J946" s="10"/>
      <c r="K946" s="10"/>
      <c r="L946" s="10"/>
      <c r="M946" s="10"/>
      <c r="N946" s="10"/>
      <c r="O946" s="10"/>
      <c r="P946" s="10"/>
      <c r="Q946" s="10"/>
    </row>
    <row r="947" spans="2:17" x14ac:dyDescent="0.35">
      <c r="B947" s="10"/>
      <c r="C947" s="10"/>
      <c r="D947" s="10"/>
      <c r="E947" s="10"/>
      <c r="F947" s="10"/>
      <c r="G947" s="10"/>
      <c r="H947" s="12"/>
      <c r="I947" s="10"/>
      <c r="J947" s="10"/>
      <c r="K947" s="10"/>
      <c r="L947" s="10"/>
      <c r="M947" s="10"/>
      <c r="N947" s="10"/>
      <c r="O947" s="10"/>
      <c r="P947" s="10"/>
      <c r="Q947" s="10"/>
    </row>
    <row r="948" spans="2:17" x14ac:dyDescent="0.35">
      <c r="B948" s="10"/>
      <c r="C948" s="10"/>
      <c r="D948" s="10"/>
      <c r="E948" s="10"/>
      <c r="F948" s="10"/>
      <c r="G948" s="10"/>
      <c r="H948" s="12"/>
      <c r="I948" s="10"/>
      <c r="J948" s="10"/>
      <c r="K948" s="10"/>
      <c r="L948" s="10"/>
      <c r="M948" s="10"/>
      <c r="N948" s="10"/>
      <c r="O948" s="10"/>
      <c r="P948" s="10"/>
      <c r="Q948" s="10"/>
    </row>
    <row r="949" spans="2:17" x14ac:dyDescent="0.35">
      <c r="B949" s="10"/>
      <c r="C949" s="10"/>
      <c r="D949" s="10"/>
      <c r="E949" s="10"/>
      <c r="F949" s="10"/>
      <c r="G949" s="10"/>
      <c r="H949" s="12"/>
      <c r="I949" s="10"/>
      <c r="J949" s="10"/>
      <c r="K949" s="10"/>
      <c r="L949" s="10"/>
      <c r="M949" s="10"/>
      <c r="N949" s="10"/>
      <c r="O949" s="10"/>
      <c r="P949" s="10"/>
      <c r="Q949" s="10"/>
    </row>
    <row r="950" spans="2:17" x14ac:dyDescent="0.35">
      <c r="B950" s="10"/>
      <c r="C950" s="10"/>
      <c r="D950" s="10"/>
      <c r="E950" s="10"/>
      <c r="F950" s="10"/>
      <c r="G950" s="10"/>
      <c r="H950" s="12"/>
      <c r="I950" s="10"/>
      <c r="J950" s="10"/>
      <c r="K950" s="10"/>
      <c r="L950" s="10"/>
      <c r="M950" s="10"/>
      <c r="N950" s="10"/>
      <c r="O950" s="10"/>
      <c r="P950" s="10"/>
      <c r="Q950" s="10"/>
    </row>
    <row r="951" spans="2:17" x14ac:dyDescent="0.35">
      <c r="B951" s="10"/>
      <c r="C951" s="10"/>
      <c r="D951" s="10"/>
      <c r="E951" s="10"/>
      <c r="F951" s="10"/>
      <c r="G951" s="10"/>
      <c r="H951" s="12"/>
      <c r="I951" s="10"/>
      <c r="J951" s="10"/>
      <c r="K951" s="10"/>
      <c r="L951" s="10"/>
      <c r="M951" s="10"/>
      <c r="N951" s="10"/>
      <c r="O951" s="10"/>
      <c r="P951" s="10"/>
      <c r="Q951" s="10"/>
    </row>
    <row r="952" spans="2:17" x14ac:dyDescent="0.35">
      <c r="B952" s="10"/>
      <c r="C952" s="10"/>
      <c r="D952" s="10"/>
      <c r="E952" s="10"/>
      <c r="F952" s="10"/>
      <c r="G952" s="10"/>
      <c r="H952" s="12"/>
      <c r="I952" s="10"/>
      <c r="J952" s="10"/>
      <c r="K952" s="10"/>
      <c r="L952" s="10"/>
      <c r="M952" s="10"/>
      <c r="N952" s="10"/>
      <c r="O952" s="10"/>
      <c r="P952" s="10"/>
      <c r="Q952" s="10"/>
    </row>
    <row r="953" spans="2:17" x14ac:dyDescent="0.35">
      <c r="B953" s="10"/>
      <c r="C953" s="10"/>
      <c r="D953" s="10"/>
      <c r="E953" s="10"/>
      <c r="F953" s="10"/>
      <c r="G953" s="10"/>
      <c r="H953" s="12"/>
      <c r="I953" s="10"/>
      <c r="J953" s="10"/>
      <c r="K953" s="10"/>
      <c r="L953" s="10"/>
      <c r="M953" s="10"/>
      <c r="N953" s="10"/>
      <c r="O953" s="10"/>
      <c r="P953" s="10"/>
      <c r="Q953" s="10"/>
    </row>
    <row r="954" spans="2:17" x14ac:dyDescent="0.35">
      <c r="B954" s="10"/>
      <c r="C954" s="10"/>
      <c r="D954" s="10"/>
      <c r="E954" s="10"/>
      <c r="F954" s="10"/>
      <c r="G954" s="10"/>
      <c r="H954" s="12"/>
      <c r="I954" s="10"/>
      <c r="J954" s="10"/>
      <c r="K954" s="10"/>
      <c r="L954" s="10"/>
      <c r="M954" s="10"/>
      <c r="N954" s="10"/>
      <c r="O954" s="10"/>
      <c r="P954" s="10"/>
      <c r="Q954" s="10"/>
    </row>
    <row r="955" spans="2:17" x14ac:dyDescent="0.35">
      <c r="B955" s="10"/>
      <c r="C955" s="10"/>
      <c r="D955" s="10"/>
      <c r="E955" s="10"/>
      <c r="F955" s="10"/>
      <c r="G955" s="10"/>
      <c r="H955" s="12"/>
      <c r="I955" s="10"/>
      <c r="J955" s="10"/>
      <c r="K955" s="10"/>
      <c r="L955" s="10"/>
      <c r="M955" s="10"/>
      <c r="N955" s="10"/>
      <c r="O955" s="10"/>
      <c r="P955" s="10"/>
      <c r="Q955" s="10"/>
    </row>
    <row r="956" spans="2:17" x14ac:dyDescent="0.35">
      <c r="B956" s="10"/>
      <c r="C956" s="10"/>
      <c r="D956" s="10"/>
      <c r="E956" s="10"/>
      <c r="F956" s="10"/>
      <c r="G956" s="10"/>
      <c r="H956" s="12"/>
      <c r="I956" s="10"/>
      <c r="J956" s="10"/>
      <c r="K956" s="10"/>
      <c r="L956" s="10"/>
      <c r="M956" s="10"/>
      <c r="N956" s="10"/>
      <c r="O956" s="10"/>
      <c r="P956" s="10"/>
      <c r="Q956" s="10"/>
    </row>
    <row r="957" spans="2:17" x14ac:dyDescent="0.35">
      <c r="B957" s="10"/>
      <c r="C957" s="10"/>
      <c r="D957" s="10"/>
      <c r="E957" s="10"/>
      <c r="F957" s="10"/>
      <c r="G957" s="10"/>
      <c r="H957" s="12"/>
      <c r="I957" s="10"/>
      <c r="J957" s="10"/>
      <c r="K957" s="10"/>
      <c r="L957" s="10"/>
      <c r="M957" s="10"/>
      <c r="N957" s="10"/>
      <c r="O957" s="10"/>
      <c r="P957" s="10"/>
      <c r="Q957" s="10"/>
    </row>
    <row r="958" spans="2:17" x14ac:dyDescent="0.35">
      <c r="B958" s="10"/>
      <c r="C958" s="10"/>
      <c r="D958" s="10"/>
      <c r="E958" s="10"/>
      <c r="F958" s="10"/>
      <c r="G958" s="10"/>
      <c r="H958" s="12"/>
      <c r="I958" s="10"/>
      <c r="J958" s="10"/>
      <c r="K958" s="10"/>
      <c r="L958" s="10"/>
      <c r="M958" s="10"/>
      <c r="N958" s="10"/>
      <c r="O958" s="10"/>
      <c r="P958" s="10"/>
      <c r="Q958" s="10"/>
    </row>
    <row r="959" spans="2:17" x14ac:dyDescent="0.35">
      <c r="B959" s="10"/>
      <c r="C959" s="10"/>
      <c r="D959" s="10"/>
      <c r="E959" s="10"/>
      <c r="F959" s="10"/>
      <c r="G959" s="10"/>
      <c r="H959" s="12"/>
      <c r="I959" s="10"/>
      <c r="J959" s="10"/>
      <c r="K959" s="10"/>
      <c r="L959" s="10"/>
      <c r="M959" s="10"/>
      <c r="N959" s="10"/>
      <c r="O959" s="10"/>
      <c r="P959" s="10"/>
      <c r="Q959" s="10"/>
    </row>
    <row r="960" spans="2:17" x14ac:dyDescent="0.35">
      <c r="B960" s="10"/>
      <c r="C960" s="10"/>
      <c r="D960" s="10"/>
      <c r="E960" s="10"/>
      <c r="F960" s="10"/>
      <c r="G960" s="10"/>
      <c r="H960" s="12"/>
      <c r="I960" s="10"/>
      <c r="J960" s="10"/>
      <c r="K960" s="10"/>
      <c r="L960" s="10"/>
      <c r="M960" s="10"/>
      <c r="N960" s="10"/>
      <c r="O960" s="10"/>
      <c r="P960" s="10"/>
      <c r="Q960" s="10"/>
    </row>
    <row r="961" spans="2:17" x14ac:dyDescent="0.35">
      <c r="B961" s="10"/>
      <c r="C961" s="10"/>
      <c r="D961" s="10"/>
      <c r="E961" s="10"/>
      <c r="F961" s="10"/>
      <c r="G961" s="10"/>
      <c r="H961" s="12"/>
      <c r="I961" s="10"/>
      <c r="J961" s="10"/>
      <c r="K961" s="10"/>
      <c r="L961" s="10"/>
      <c r="M961" s="10"/>
      <c r="N961" s="10"/>
      <c r="O961" s="10"/>
      <c r="P961" s="10"/>
      <c r="Q961" s="10"/>
    </row>
    <row r="962" spans="2:17" x14ac:dyDescent="0.35">
      <c r="B962" s="10"/>
      <c r="C962" s="10"/>
      <c r="D962" s="10"/>
      <c r="E962" s="10"/>
      <c r="F962" s="10"/>
      <c r="G962" s="10"/>
      <c r="H962" s="12"/>
      <c r="I962" s="10"/>
      <c r="J962" s="10"/>
      <c r="K962" s="10"/>
      <c r="L962" s="10"/>
      <c r="M962" s="10"/>
      <c r="N962" s="10"/>
      <c r="O962" s="10"/>
      <c r="P962" s="10"/>
      <c r="Q962" s="10"/>
    </row>
    <row r="963" spans="2:17" x14ac:dyDescent="0.35">
      <c r="B963" s="10"/>
      <c r="C963" s="10"/>
      <c r="D963" s="10"/>
      <c r="E963" s="10"/>
      <c r="F963" s="10"/>
      <c r="G963" s="10"/>
      <c r="H963" s="12"/>
      <c r="I963" s="10"/>
      <c r="J963" s="10"/>
      <c r="K963" s="10"/>
      <c r="L963" s="10"/>
      <c r="M963" s="10"/>
      <c r="N963" s="10"/>
      <c r="O963" s="10"/>
      <c r="P963" s="10"/>
      <c r="Q963" s="10"/>
    </row>
    <row r="964" spans="2:17" x14ac:dyDescent="0.35">
      <c r="B964" s="10"/>
      <c r="C964" s="10"/>
      <c r="D964" s="10"/>
      <c r="E964" s="10"/>
      <c r="F964" s="10"/>
      <c r="G964" s="10"/>
      <c r="H964" s="12"/>
      <c r="I964" s="10"/>
      <c r="J964" s="10"/>
      <c r="K964" s="10"/>
      <c r="L964" s="10"/>
      <c r="M964" s="10"/>
      <c r="N964" s="10"/>
      <c r="O964" s="10"/>
      <c r="P964" s="10"/>
      <c r="Q964" s="10"/>
    </row>
    <row r="965" spans="2:17" x14ac:dyDescent="0.35">
      <c r="B965" s="10"/>
      <c r="C965" s="10"/>
      <c r="D965" s="10"/>
      <c r="E965" s="10"/>
      <c r="F965" s="10"/>
      <c r="G965" s="10"/>
      <c r="H965" s="12"/>
      <c r="I965" s="10"/>
      <c r="J965" s="10"/>
      <c r="K965" s="10"/>
      <c r="L965" s="10"/>
      <c r="M965" s="10"/>
      <c r="N965" s="10"/>
      <c r="O965" s="10"/>
      <c r="P965" s="10"/>
      <c r="Q965" s="10"/>
    </row>
    <row r="966" spans="2:17" x14ac:dyDescent="0.35">
      <c r="B966" s="10"/>
      <c r="C966" s="10"/>
      <c r="D966" s="10"/>
      <c r="E966" s="10"/>
      <c r="F966" s="10"/>
      <c r="G966" s="10"/>
      <c r="H966" s="12"/>
      <c r="I966" s="10"/>
      <c r="J966" s="10"/>
      <c r="K966" s="10"/>
      <c r="L966" s="10"/>
      <c r="M966" s="10"/>
      <c r="N966" s="10"/>
      <c r="O966" s="10"/>
      <c r="P966" s="10"/>
      <c r="Q966" s="10"/>
    </row>
    <row r="967" spans="2:17" x14ac:dyDescent="0.35">
      <c r="B967" s="10"/>
      <c r="C967" s="10"/>
      <c r="D967" s="10"/>
      <c r="E967" s="10"/>
      <c r="F967" s="10"/>
      <c r="G967" s="10"/>
      <c r="H967" s="12"/>
      <c r="I967" s="10"/>
      <c r="J967" s="10"/>
      <c r="K967" s="10"/>
      <c r="L967" s="10"/>
      <c r="M967" s="10"/>
      <c r="N967" s="10"/>
      <c r="O967" s="10"/>
      <c r="P967" s="10"/>
      <c r="Q967" s="10"/>
    </row>
    <row r="968" spans="2:17" x14ac:dyDescent="0.35">
      <c r="B968" s="10"/>
      <c r="C968" s="10"/>
      <c r="D968" s="10"/>
      <c r="E968" s="10"/>
      <c r="F968" s="10"/>
      <c r="G968" s="10"/>
      <c r="H968" s="12"/>
      <c r="I968" s="10"/>
      <c r="J968" s="10"/>
      <c r="K968" s="10"/>
      <c r="L968" s="10"/>
      <c r="M968" s="10"/>
      <c r="N968" s="10"/>
      <c r="O968" s="10"/>
      <c r="P968" s="10"/>
      <c r="Q968" s="10"/>
    </row>
    <row r="969" spans="2:17" x14ac:dyDescent="0.35">
      <c r="B969" s="10"/>
      <c r="C969" s="10"/>
      <c r="D969" s="10"/>
      <c r="E969" s="10"/>
      <c r="F969" s="10"/>
      <c r="G969" s="10"/>
      <c r="H969" s="12"/>
      <c r="I969" s="10"/>
      <c r="J969" s="10"/>
      <c r="K969" s="10"/>
      <c r="L969" s="10"/>
      <c r="M969" s="10"/>
      <c r="N969" s="10"/>
      <c r="O969" s="10"/>
      <c r="P969" s="10"/>
      <c r="Q969" s="10"/>
    </row>
    <row r="970" spans="2:17" x14ac:dyDescent="0.35">
      <c r="B970" s="10"/>
      <c r="C970" s="10"/>
      <c r="D970" s="10"/>
      <c r="E970" s="10"/>
      <c r="F970" s="10"/>
      <c r="G970" s="10"/>
      <c r="H970" s="12"/>
      <c r="I970" s="10"/>
      <c r="J970" s="10"/>
      <c r="K970" s="10"/>
      <c r="L970" s="10"/>
      <c r="M970" s="10"/>
      <c r="N970" s="10"/>
      <c r="O970" s="10"/>
      <c r="P970" s="10"/>
      <c r="Q970" s="10"/>
    </row>
    <row r="971" spans="2:17" x14ac:dyDescent="0.35">
      <c r="B971" s="10"/>
      <c r="C971" s="10"/>
      <c r="D971" s="10"/>
      <c r="E971" s="10"/>
      <c r="F971" s="10"/>
      <c r="G971" s="10"/>
      <c r="H971" s="12"/>
      <c r="I971" s="10"/>
      <c r="J971" s="10"/>
      <c r="K971" s="10"/>
      <c r="L971" s="10"/>
      <c r="M971" s="10"/>
      <c r="N971" s="10"/>
      <c r="O971" s="10"/>
      <c r="P971" s="10"/>
      <c r="Q971" s="10"/>
    </row>
    <row r="972" spans="2:17" x14ac:dyDescent="0.35">
      <c r="B972" s="10"/>
      <c r="C972" s="10"/>
      <c r="D972" s="10"/>
      <c r="E972" s="10"/>
      <c r="F972" s="10"/>
      <c r="G972" s="10"/>
      <c r="H972" s="12"/>
      <c r="I972" s="10"/>
      <c r="J972" s="10"/>
      <c r="K972" s="10"/>
      <c r="L972" s="10"/>
      <c r="M972" s="10"/>
      <c r="N972" s="10"/>
      <c r="O972" s="10"/>
      <c r="P972" s="10"/>
      <c r="Q972" s="10"/>
    </row>
    <row r="973" spans="2:17" x14ac:dyDescent="0.35">
      <c r="B973" s="10"/>
      <c r="C973" s="10"/>
      <c r="D973" s="10"/>
      <c r="E973" s="10"/>
      <c r="F973" s="10"/>
      <c r="G973" s="10"/>
      <c r="H973" s="12"/>
      <c r="I973" s="10"/>
      <c r="J973" s="10"/>
      <c r="K973" s="10"/>
      <c r="L973" s="10"/>
      <c r="M973" s="10"/>
      <c r="N973" s="10"/>
      <c r="O973" s="10"/>
      <c r="P973" s="10"/>
      <c r="Q973" s="10"/>
    </row>
    <row r="974" spans="2:17" x14ac:dyDescent="0.35">
      <c r="B974" s="10"/>
      <c r="C974" s="10"/>
      <c r="D974" s="10"/>
      <c r="E974" s="10"/>
      <c r="F974" s="10"/>
      <c r="G974" s="10"/>
      <c r="H974" s="12"/>
      <c r="I974" s="10"/>
      <c r="J974" s="10"/>
      <c r="K974" s="10"/>
      <c r="L974" s="10"/>
      <c r="M974" s="10"/>
      <c r="N974" s="10"/>
      <c r="O974" s="10"/>
      <c r="P974" s="10"/>
      <c r="Q974" s="10"/>
    </row>
    <row r="975" spans="2:17" x14ac:dyDescent="0.35">
      <c r="B975" s="10"/>
      <c r="C975" s="10"/>
      <c r="D975" s="10"/>
      <c r="E975" s="10"/>
      <c r="F975" s="10"/>
      <c r="G975" s="10"/>
      <c r="H975" s="12"/>
      <c r="I975" s="10"/>
      <c r="J975" s="10"/>
      <c r="K975" s="10"/>
      <c r="L975" s="10"/>
      <c r="M975" s="10"/>
      <c r="N975" s="10"/>
      <c r="O975" s="10"/>
      <c r="P975" s="10"/>
      <c r="Q975" s="10"/>
    </row>
    <row r="976" spans="2:17" x14ac:dyDescent="0.35">
      <c r="B976" s="10"/>
      <c r="C976" s="10"/>
      <c r="D976" s="10"/>
      <c r="E976" s="10"/>
      <c r="F976" s="10"/>
      <c r="G976" s="10"/>
      <c r="H976" s="12"/>
      <c r="I976" s="10"/>
      <c r="J976" s="10"/>
      <c r="K976" s="10"/>
      <c r="L976" s="10"/>
      <c r="M976" s="10"/>
      <c r="N976" s="10"/>
      <c r="O976" s="10"/>
      <c r="P976" s="10"/>
      <c r="Q976" s="10"/>
    </row>
    <row r="977" spans="2:17" x14ac:dyDescent="0.35">
      <c r="B977" s="10"/>
      <c r="C977" s="10"/>
      <c r="D977" s="10"/>
      <c r="E977" s="10"/>
      <c r="F977" s="10"/>
      <c r="G977" s="10"/>
      <c r="H977" s="12"/>
      <c r="I977" s="10"/>
      <c r="J977" s="10"/>
      <c r="K977" s="10"/>
      <c r="L977" s="10"/>
      <c r="M977" s="10"/>
      <c r="N977" s="10"/>
      <c r="O977" s="10"/>
      <c r="P977" s="10"/>
      <c r="Q977" s="10"/>
    </row>
    <row r="978" spans="2:17" x14ac:dyDescent="0.35">
      <c r="B978" s="10"/>
      <c r="C978" s="10"/>
      <c r="D978" s="10"/>
      <c r="E978" s="10"/>
      <c r="F978" s="10"/>
      <c r="G978" s="10"/>
      <c r="H978" s="12"/>
      <c r="I978" s="10"/>
      <c r="J978" s="10"/>
      <c r="K978" s="10"/>
      <c r="L978" s="10"/>
      <c r="M978" s="10"/>
      <c r="N978" s="10"/>
      <c r="O978" s="10"/>
      <c r="P978" s="10"/>
      <c r="Q978" s="10"/>
    </row>
    <row r="979" spans="2:17" x14ac:dyDescent="0.35">
      <c r="B979" s="10"/>
      <c r="C979" s="10"/>
      <c r="D979" s="10"/>
      <c r="E979" s="10"/>
      <c r="F979" s="10"/>
      <c r="G979" s="10"/>
      <c r="H979" s="12"/>
      <c r="I979" s="10"/>
      <c r="J979" s="10"/>
      <c r="K979" s="10"/>
      <c r="L979" s="10"/>
      <c r="M979" s="10"/>
      <c r="N979" s="10"/>
      <c r="O979" s="10"/>
      <c r="P979" s="10"/>
      <c r="Q979" s="10"/>
    </row>
    <row r="980" spans="2:17" x14ac:dyDescent="0.35">
      <c r="B980" s="10"/>
      <c r="C980" s="10"/>
      <c r="D980" s="10"/>
      <c r="E980" s="10"/>
      <c r="F980" s="10"/>
      <c r="G980" s="10"/>
      <c r="H980" s="12"/>
      <c r="I980" s="10"/>
      <c r="J980" s="10"/>
      <c r="K980" s="10"/>
      <c r="L980" s="10"/>
      <c r="M980" s="10"/>
      <c r="N980" s="10"/>
      <c r="O980" s="10"/>
      <c r="P980" s="10"/>
      <c r="Q980" s="10"/>
    </row>
    <row r="981" spans="2:17" x14ac:dyDescent="0.35">
      <c r="B981" s="10"/>
      <c r="C981" s="10"/>
      <c r="D981" s="10"/>
      <c r="E981" s="10"/>
      <c r="F981" s="10"/>
      <c r="G981" s="10"/>
      <c r="H981" s="12"/>
      <c r="I981" s="10"/>
      <c r="J981" s="10"/>
      <c r="K981" s="10"/>
      <c r="L981" s="10"/>
      <c r="M981" s="10"/>
      <c r="N981" s="10"/>
      <c r="O981" s="10"/>
      <c r="P981" s="10"/>
      <c r="Q981" s="10"/>
    </row>
    <row r="982" spans="2:17" x14ac:dyDescent="0.35">
      <c r="B982" s="10"/>
      <c r="C982" s="10"/>
      <c r="D982" s="10"/>
      <c r="E982" s="10"/>
      <c r="F982" s="10"/>
      <c r="G982" s="10"/>
      <c r="H982" s="12"/>
      <c r="I982" s="10"/>
      <c r="J982" s="10"/>
      <c r="K982" s="10"/>
      <c r="L982" s="10"/>
      <c r="M982" s="10"/>
      <c r="N982" s="10"/>
      <c r="O982" s="10"/>
      <c r="P982" s="10"/>
      <c r="Q982" s="10"/>
    </row>
    <row r="983" spans="2:17" x14ac:dyDescent="0.35">
      <c r="B983" s="10"/>
      <c r="C983" s="10"/>
      <c r="D983" s="10"/>
      <c r="E983" s="10"/>
      <c r="F983" s="10"/>
      <c r="G983" s="10"/>
      <c r="H983" s="12"/>
      <c r="I983" s="10"/>
      <c r="J983" s="10"/>
      <c r="K983" s="10"/>
      <c r="L983" s="10"/>
      <c r="M983" s="10"/>
      <c r="N983" s="10"/>
      <c r="O983" s="10"/>
      <c r="P983" s="10"/>
      <c r="Q983" s="10"/>
    </row>
    <row r="984" spans="2:17" x14ac:dyDescent="0.35">
      <c r="B984" s="10"/>
      <c r="C984" s="10"/>
      <c r="D984" s="10"/>
      <c r="E984" s="10"/>
      <c r="F984" s="10"/>
      <c r="G984" s="10"/>
      <c r="H984" s="12"/>
      <c r="I984" s="10"/>
      <c r="J984" s="10"/>
      <c r="K984" s="10"/>
      <c r="L984" s="10"/>
      <c r="M984" s="10"/>
      <c r="N984" s="10"/>
      <c r="O984" s="10"/>
      <c r="P984" s="10"/>
      <c r="Q984" s="10"/>
    </row>
    <row r="985" spans="2:17" x14ac:dyDescent="0.35">
      <c r="B985" s="10"/>
      <c r="C985" s="10"/>
      <c r="D985" s="10"/>
      <c r="E985" s="10"/>
      <c r="F985" s="10"/>
      <c r="G985" s="10"/>
      <c r="H985" s="12"/>
      <c r="I985" s="10"/>
      <c r="J985" s="10"/>
      <c r="K985" s="10"/>
      <c r="L985" s="10"/>
      <c r="M985" s="10"/>
      <c r="N985" s="10"/>
      <c r="O985" s="10"/>
      <c r="P985" s="10"/>
      <c r="Q985" s="10"/>
    </row>
    <row r="986" spans="2:17" x14ac:dyDescent="0.35">
      <c r="B986" s="10"/>
      <c r="C986" s="10"/>
      <c r="D986" s="10"/>
      <c r="E986" s="10"/>
      <c r="F986" s="10"/>
      <c r="G986" s="10"/>
      <c r="H986" s="12"/>
      <c r="I986" s="10"/>
      <c r="J986" s="10"/>
      <c r="K986" s="10"/>
      <c r="L986" s="10"/>
      <c r="M986" s="10"/>
      <c r="N986" s="10"/>
      <c r="O986" s="10"/>
      <c r="P986" s="10"/>
      <c r="Q986" s="10"/>
    </row>
    <row r="987" spans="2:17" x14ac:dyDescent="0.35">
      <c r="B987" s="10"/>
      <c r="C987" s="10"/>
      <c r="D987" s="10"/>
      <c r="E987" s="10"/>
      <c r="F987" s="10"/>
      <c r="G987" s="10"/>
      <c r="H987" s="12"/>
      <c r="I987" s="10"/>
      <c r="J987" s="10"/>
      <c r="K987" s="10"/>
      <c r="L987" s="10"/>
      <c r="M987" s="10"/>
      <c r="N987" s="10"/>
      <c r="O987" s="10"/>
      <c r="P987" s="10"/>
      <c r="Q987" s="10"/>
    </row>
    <row r="988" spans="2:17" x14ac:dyDescent="0.35">
      <c r="B988" s="10"/>
      <c r="C988" s="10"/>
      <c r="D988" s="10"/>
      <c r="E988" s="10"/>
      <c r="F988" s="10"/>
      <c r="G988" s="10"/>
      <c r="H988" s="12"/>
      <c r="I988" s="10"/>
      <c r="J988" s="10"/>
      <c r="K988" s="10"/>
      <c r="L988" s="10"/>
      <c r="M988" s="10"/>
      <c r="N988" s="10"/>
      <c r="O988" s="10"/>
      <c r="P988" s="10"/>
      <c r="Q988" s="10"/>
    </row>
    <row r="989" spans="2:17" x14ac:dyDescent="0.35">
      <c r="B989" s="10"/>
      <c r="C989" s="10"/>
      <c r="D989" s="10"/>
      <c r="E989" s="10"/>
      <c r="F989" s="10"/>
      <c r="G989" s="10"/>
      <c r="H989" s="12"/>
      <c r="I989" s="10"/>
      <c r="J989" s="10"/>
      <c r="K989" s="10"/>
      <c r="L989" s="10"/>
      <c r="M989" s="10"/>
      <c r="N989" s="10"/>
      <c r="O989" s="10"/>
      <c r="P989" s="10"/>
      <c r="Q989" s="10"/>
    </row>
    <row r="990" spans="2:17" x14ac:dyDescent="0.35">
      <c r="B990" s="10"/>
      <c r="C990" s="10"/>
      <c r="D990" s="10"/>
      <c r="E990" s="10"/>
      <c r="F990" s="10"/>
      <c r="G990" s="10"/>
      <c r="H990" s="12"/>
      <c r="I990" s="10"/>
      <c r="J990" s="10"/>
      <c r="K990" s="10"/>
      <c r="L990" s="10"/>
      <c r="M990" s="10"/>
      <c r="N990" s="10"/>
      <c r="O990" s="10"/>
      <c r="P990" s="10"/>
      <c r="Q990" s="10"/>
    </row>
    <row r="991" spans="2:17" x14ac:dyDescent="0.35">
      <c r="B991" s="10"/>
      <c r="C991" s="10"/>
      <c r="D991" s="10"/>
      <c r="E991" s="10"/>
      <c r="F991" s="10"/>
      <c r="G991" s="10"/>
      <c r="H991" s="12"/>
      <c r="I991" s="10"/>
      <c r="J991" s="10"/>
      <c r="K991" s="10"/>
      <c r="L991" s="10"/>
      <c r="M991" s="10"/>
      <c r="N991" s="10"/>
      <c r="O991" s="10"/>
      <c r="P991" s="10"/>
      <c r="Q991" s="10"/>
    </row>
    <row r="992" spans="2:17" x14ac:dyDescent="0.35">
      <c r="B992" s="10"/>
      <c r="C992" s="10"/>
      <c r="D992" s="10"/>
      <c r="E992" s="10"/>
      <c r="F992" s="10"/>
      <c r="G992" s="10"/>
      <c r="H992" s="12"/>
      <c r="I992" s="10"/>
      <c r="J992" s="10"/>
      <c r="K992" s="10"/>
      <c r="L992" s="10"/>
      <c r="M992" s="10"/>
      <c r="N992" s="10"/>
      <c r="O992" s="10"/>
      <c r="P992" s="10"/>
      <c r="Q992" s="10"/>
    </row>
    <row r="993" spans="2:17" x14ac:dyDescent="0.35">
      <c r="B993" s="10"/>
      <c r="C993" s="10"/>
      <c r="D993" s="10"/>
      <c r="E993" s="10"/>
      <c r="F993" s="10"/>
      <c r="G993" s="10"/>
      <c r="H993" s="12"/>
      <c r="I993" s="10"/>
      <c r="J993" s="10"/>
      <c r="K993" s="10"/>
      <c r="L993" s="10"/>
      <c r="M993" s="10"/>
      <c r="N993" s="10"/>
      <c r="O993" s="10"/>
      <c r="P993" s="10"/>
      <c r="Q993" s="10"/>
    </row>
    <row r="994" spans="2:17" x14ac:dyDescent="0.35">
      <c r="B994" s="10"/>
      <c r="C994" s="10"/>
      <c r="D994" s="10"/>
      <c r="E994" s="10"/>
      <c r="F994" s="10"/>
      <c r="G994" s="10"/>
      <c r="H994" s="12"/>
      <c r="I994" s="10"/>
      <c r="J994" s="10"/>
      <c r="K994" s="10"/>
      <c r="L994" s="10"/>
      <c r="M994" s="10"/>
      <c r="N994" s="10"/>
      <c r="O994" s="10"/>
      <c r="P994" s="10"/>
      <c r="Q994" s="10"/>
    </row>
    <row r="995" spans="2:17" x14ac:dyDescent="0.35">
      <c r="B995" s="10"/>
      <c r="C995" s="10"/>
      <c r="D995" s="10"/>
      <c r="E995" s="10"/>
      <c r="F995" s="10"/>
      <c r="G995" s="10"/>
      <c r="H995" s="12"/>
      <c r="I995" s="10"/>
      <c r="J995" s="10"/>
      <c r="K995" s="10"/>
      <c r="L995" s="10"/>
      <c r="M995" s="10"/>
      <c r="N995" s="10"/>
      <c r="O995" s="10"/>
      <c r="P995" s="10"/>
      <c r="Q995" s="10"/>
    </row>
    <row r="996" spans="2:17" x14ac:dyDescent="0.35">
      <c r="B996" s="10"/>
      <c r="C996" s="10"/>
      <c r="D996" s="10"/>
      <c r="E996" s="10"/>
      <c r="F996" s="10"/>
      <c r="G996" s="10"/>
      <c r="H996" s="12"/>
      <c r="I996" s="10"/>
      <c r="J996" s="10"/>
      <c r="K996" s="10"/>
      <c r="L996" s="10"/>
      <c r="M996" s="10"/>
      <c r="N996" s="10"/>
      <c r="O996" s="10"/>
      <c r="P996" s="10"/>
      <c r="Q996" s="10"/>
    </row>
    <row r="997" spans="2:17" x14ac:dyDescent="0.35">
      <c r="B997" s="10"/>
      <c r="C997" s="10"/>
      <c r="D997" s="10"/>
      <c r="E997" s="10"/>
      <c r="F997" s="10"/>
      <c r="G997" s="10"/>
      <c r="H997" s="12"/>
      <c r="I997" s="10"/>
      <c r="J997" s="10"/>
      <c r="K997" s="10"/>
      <c r="L997" s="10"/>
      <c r="M997" s="10"/>
      <c r="N997" s="10"/>
      <c r="O997" s="10"/>
      <c r="P997" s="10"/>
      <c r="Q997" s="10"/>
    </row>
    <row r="998" spans="2:17" x14ac:dyDescent="0.35">
      <c r="B998" s="10"/>
      <c r="C998" s="10"/>
      <c r="D998" s="10"/>
      <c r="E998" s="10"/>
      <c r="F998" s="10"/>
      <c r="G998" s="10"/>
      <c r="H998" s="12"/>
      <c r="I998" s="10"/>
      <c r="J998" s="10"/>
      <c r="K998" s="10"/>
      <c r="L998" s="10"/>
      <c r="M998" s="10"/>
      <c r="N998" s="10"/>
      <c r="O998" s="10"/>
      <c r="P998" s="10"/>
      <c r="Q998" s="10"/>
    </row>
    <row r="999" spans="2:17" x14ac:dyDescent="0.35">
      <c r="B999" s="10"/>
      <c r="C999" s="10"/>
      <c r="D999" s="10"/>
      <c r="E999" s="10"/>
      <c r="F999" s="10"/>
      <c r="G999" s="10"/>
      <c r="H999" s="12"/>
      <c r="I999" s="10"/>
      <c r="J999" s="10"/>
      <c r="K999" s="10"/>
      <c r="L999" s="10"/>
      <c r="M999" s="10"/>
      <c r="N999" s="10"/>
      <c r="O999" s="10"/>
      <c r="P999" s="10"/>
      <c r="Q999" s="10"/>
    </row>
    <row r="1000" spans="2:17" x14ac:dyDescent="0.35">
      <c r="B1000" s="10"/>
      <c r="C1000" s="10"/>
      <c r="D1000" s="10"/>
      <c r="E1000" s="10"/>
      <c r="F1000" s="10"/>
      <c r="G1000" s="10"/>
      <c r="H1000" s="12"/>
      <c r="I1000" s="10"/>
      <c r="J1000" s="10"/>
      <c r="K1000" s="10"/>
      <c r="L1000" s="10"/>
      <c r="M1000" s="10"/>
      <c r="N1000" s="10"/>
      <c r="O1000" s="10"/>
      <c r="P1000" s="10"/>
      <c r="Q1000" s="10"/>
    </row>
    <row r="1001" spans="2:17" x14ac:dyDescent="0.35">
      <c r="B1001" s="10"/>
      <c r="C1001" s="10"/>
      <c r="D1001" s="10"/>
      <c r="E1001" s="10"/>
      <c r="F1001" s="10"/>
      <c r="G1001" s="10"/>
      <c r="H1001" s="12"/>
      <c r="I1001" s="10"/>
      <c r="J1001" s="10"/>
      <c r="K1001" s="10"/>
      <c r="L1001" s="10"/>
      <c r="M1001" s="10"/>
      <c r="N1001" s="10"/>
      <c r="O1001" s="10"/>
      <c r="P1001" s="10"/>
      <c r="Q1001" s="10"/>
    </row>
    <row r="1002" spans="2:17" x14ac:dyDescent="0.35">
      <c r="B1002" s="10"/>
      <c r="C1002" s="10"/>
      <c r="D1002" s="10"/>
      <c r="E1002" s="10"/>
      <c r="F1002" s="10"/>
      <c r="G1002" s="10"/>
      <c r="H1002" s="12"/>
      <c r="I1002" s="10"/>
      <c r="J1002" s="10"/>
      <c r="K1002" s="10"/>
      <c r="L1002" s="10"/>
      <c r="M1002" s="10"/>
      <c r="N1002" s="10"/>
      <c r="O1002" s="10"/>
      <c r="P1002" s="10"/>
      <c r="Q1002" s="10"/>
    </row>
    <row r="1003" spans="2:17" x14ac:dyDescent="0.35">
      <c r="B1003" s="10"/>
      <c r="C1003" s="10"/>
      <c r="D1003" s="10"/>
      <c r="E1003" s="10"/>
      <c r="F1003" s="10"/>
      <c r="G1003" s="10"/>
      <c r="H1003" s="12"/>
      <c r="I1003" s="10"/>
      <c r="J1003" s="10"/>
      <c r="K1003" s="10"/>
      <c r="L1003" s="10"/>
      <c r="M1003" s="10"/>
      <c r="N1003" s="10"/>
      <c r="O1003" s="10"/>
      <c r="P1003" s="10"/>
      <c r="Q1003" s="10"/>
    </row>
    <row r="1004" spans="2:17" x14ac:dyDescent="0.35">
      <c r="B1004" s="10"/>
      <c r="C1004" s="10"/>
      <c r="D1004" s="10"/>
      <c r="E1004" s="10"/>
      <c r="F1004" s="10"/>
      <c r="G1004" s="10"/>
      <c r="H1004" s="12"/>
      <c r="I1004" s="10"/>
      <c r="J1004" s="10"/>
      <c r="K1004" s="10"/>
      <c r="L1004" s="10"/>
      <c r="M1004" s="10"/>
      <c r="N1004" s="10"/>
      <c r="O1004" s="10"/>
      <c r="P1004" s="10"/>
      <c r="Q1004" s="10"/>
    </row>
    <row r="1005" spans="2:17" x14ac:dyDescent="0.35">
      <c r="B1005" s="10"/>
      <c r="C1005" s="10"/>
      <c r="D1005" s="10"/>
      <c r="E1005" s="10"/>
      <c r="F1005" s="10"/>
      <c r="G1005" s="10"/>
      <c r="H1005" s="12"/>
      <c r="I1005" s="10"/>
      <c r="J1005" s="10"/>
      <c r="K1005" s="10"/>
      <c r="L1005" s="10"/>
      <c r="M1005" s="10"/>
      <c r="N1005" s="10"/>
      <c r="O1005" s="10"/>
      <c r="P1005" s="10"/>
      <c r="Q1005" s="10"/>
    </row>
    <row r="1006" spans="2:17" x14ac:dyDescent="0.35">
      <c r="B1006" s="10"/>
      <c r="C1006" s="10"/>
      <c r="D1006" s="10"/>
      <c r="E1006" s="10"/>
      <c r="F1006" s="10"/>
      <c r="G1006" s="10"/>
      <c r="H1006" s="12"/>
      <c r="I1006" s="10"/>
      <c r="J1006" s="10"/>
      <c r="K1006" s="10"/>
      <c r="L1006" s="10"/>
      <c r="M1006" s="10"/>
      <c r="N1006" s="10"/>
      <c r="O1006" s="10"/>
      <c r="P1006" s="10"/>
      <c r="Q1006" s="10"/>
    </row>
    <row r="1007" spans="2:17" x14ac:dyDescent="0.35">
      <c r="B1007" s="10"/>
      <c r="C1007" s="10"/>
      <c r="D1007" s="10"/>
      <c r="E1007" s="10"/>
      <c r="F1007" s="10"/>
      <c r="G1007" s="10"/>
      <c r="H1007" s="12"/>
      <c r="I1007" s="10"/>
      <c r="J1007" s="10"/>
      <c r="K1007" s="10"/>
      <c r="L1007" s="10"/>
      <c r="M1007" s="10"/>
      <c r="N1007" s="10"/>
      <c r="O1007" s="10"/>
      <c r="P1007" s="10"/>
      <c r="Q1007" s="10"/>
    </row>
    <row r="1008" spans="2:17" x14ac:dyDescent="0.35">
      <c r="B1008" s="10"/>
      <c r="C1008" s="10"/>
      <c r="D1008" s="10"/>
      <c r="E1008" s="10"/>
      <c r="F1008" s="10"/>
      <c r="G1008" s="10"/>
      <c r="H1008" s="12"/>
      <c r="I1008" s="10"/>
      <c r="J1008" s="10"/>
      <c r="K1008" s="10"/>
      <c r="L1008" s="10"/>
      <c r="M1008" s="10"/>
      <c r="N1008" s="10"/>
      <c r="O1008" s="10"/>
      <c r="P1008" s="10"/>
      <c r="Q1008" s="10"/>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0000000}">
          <x14:formula1>
            <xm:f>datasets!$B$9:$B$1000</xm:f>
          </x14:formula1>
          <xm:sqref>B9:B1008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1000000}">
          <x14:formula1>
            <xm:f>'# Enums'!$K$2:$K$4</xm:f>
          </x14:formula1>
          <xm:sqref>D9:D1008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2000000}">
          <x14:formula1>
            <xm:f>'# Enums'!$L$2:$L$5</xm:f>
          </x14:formula1>
          <xm:sqref>E9:E1008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3000000}">
          <x14:formula1>
            <xm:f>'# Enums'!$M$2:$M$3</xm:f>
          </x14:formula1>
          <xm:sqref>F9:F1008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4000000}">
          <x14:formula1>
            <xm:f>'# Enums'!$N$2:$N$4</xm:f>
          </x14:formula1>
          <xm:sqref>G9:G1008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900-000005000000}">
          <x14:formula1>
            <xm:f>'# Enums'!$O$2:$O$250</xm:f>
          </x14:formula1>
          <xm:sqref>J9:J1008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6000000}">
          <x14:formula1>
            <xm:f>'# Enums'!$P$2:$P$5</xm:f>
          </x14:formula1>
          <xm:sqref>N9:N1008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48CB4"/>
  </sheetPr>
  <dimension ref="A1:I1008"/>
  <sheetViews>
    <sheetView zoomScale="85" zoomScaleNormal="85" workbookViewId="0">
      <pane xSplit="1" ySplit="1" topLeftCell="B2" activePane="bottomRight" state="frozen"/>
      <selection pane="topRight" activeCell="B1" sqref="B1"/>
      <selection pane="bottomLeft" activeCell="A2" sqref="A2"/>
      <selection pane="bottomRight" activeCell="C10" sqref="C10"/>
    </sheetView>
  </sheetViews>
  <sheetFormatPr defaultRowHeight="14.5" x14ac:dyDescent="0.35"/>
  <cols>
    <col min="1" max="1" width="11.7265625" style="3" customWidth="1"/>
    <col min="2" max="2" width="16.7265625" customWidth="1"/>
    <col min="3" max="3" width="22.7265625" customWidth="1"/>
    <col min="4" max="4" width="32.7265625" customWidth="1"/>
    <col min="5" max="5" width="34.7265625" customWidth="1"/>
    <col min="6" max="6" width="39.7265625" customWidth="1"/>
    <col min="7" max="7" width="47.7265625" customWidth="1"/>
    <col min="8" max="8" width="42.7265625" customWidth="1"/>
    <col min="9" max="9" width="47.7265625" customWidth="1"/>
  </cols>
  <sheetData>
    <row r="1" spans="1:9" s="4" customFormat="1" x14ac:dyDescent="0.35">
      <c r="A1" s="4" t="s">
        <v>5</v>
      </c>
      <c r="B1" s="4" t="s">
        <v>13</v>
      </c>
      <c r="C1" s="4" t="s">
        <v>2516</v>
      </c>
      <c r="D1" s="4" t="s">
        <v>2560</v>
      </c>
      <c r="E1" s="4" t="s">
        <v>2563</v>
      </c>
      <c r="F1" s="4" t="s">
        <v>2578</v>
      </c>
      <c r="G1" s="4" t="s">
        <v>2609</v>
      </c>
      <c r="H1" s="4" t="s">
        <v>2663</v>
      </c>
      <c r="I1" s="4" t="s">
        <v>2664</v>
      </c>
    </row>
    <row r="2" spans="1:9" s="5" customFormat="1" x14ac:dyDescent="0.35">
      <c r="A2" s="5" t="s">
        <v>6</v>
      </c>
      <c r="B2" s="5" t="s">
        <v>14</v>
      </c>
      <c r="C2" s="5" t="s">
        <v>2517</v>
      </c>
      <c r="D2" s="5" t="s">
        <v>2561</v>
      </c>
      <c r="E2" s="5" t="s">
        <v>2564</v>
      </c>
      <c r="F2" s="5" t="s">
        <v>2579</v>
      </c>
      <c r="G2" s="5" t="s">
        <v>2610</v>
      </c>
      <c r="H2" s="5" t="s">
        <v>2564</v>
      </c>
      <c r="I2" s="5" t="s">
        <v>2579</v>
      </c>
    </row>
    <row r="3" spans="1:9" s="6" customFormat="1" ht="30" customHeight="1" x14ac:dyDescent="0.35">
      <c r="A3" s="6" t="s">
        <v>7</v>
      </c>
      <c r="B3" s="6" t="s">
        <v>15</v>
      </c>
      <c r="C3" s="6" t="s">
        <v>2518</v>
      </c>
      <c r="D3" s="6" t="s">
        <v>2562</v>
      </c>
      <c r="E3" s="6" t="s">
        <v>2565</v>
      </c>
      <c r="F3" s="6" t="s">
        <v>2580</v>
      </c>
      <c r="G3" s="6" t="s">
        <v>2611</v>
      </c>
      <c r="H3" s="6" t="s">
        <v>2565</v>
      </c>
      <c r="I3" s="6" t="s">
        <v>2580</v>
      </c>
    </row>
    <row r="4" spans="1:9" s="7" customFormat="1" ht="10.5" x14ac:dyDescent="0.25">
      <c r="A4" s="7" t="s">
        <v>8</v>
      </c>
      <c r="B4" s="7" t="s">
        <v>16</v>
      </c>
      <c r="C4" s="7" t="s">
        <v>16</v>
      </c>
      <c r="D4" s="7" t="s">
        <v>16</v>
      </c>
      <c r="E4" s="7" t="s">
        <v>16</v>
      </c>
      <c r="F4" s="7" t="s">
        <v>16</v>
      </c>
    </row>
    <row r="5" spans="1:9" s="7" customFormat="1" ht="10.5" x14ac:dyDescent="0.25">
      <c r="A5" s="7" t="s">
        <v>9</v>
      </c>
      <c r="B5" s="7" t="s">
        <v>17</v>
      </c>
      <c r="C5" s="7" t="s">
        <v>17</v>
      </c>
      <c r="D5" s="7" t="s">
        <v>17</v>
      </c>
      <c r="E5" s="7" t="s">
        <v>17</v>
      </c>
      <c r="F5" s="7" t="s">
        <v>27</v>
      </c>
      <c r="G5" s="7" t="s">
        <v>17</v>
      </c>
      <c r="H5" s="7" t="s">
        <v>17</v>
      </c>
      <c r="I5" s="7" t="s">
        <v>27</v>
      </c>
    </row>
    <row r="6" spans="1:9" s="6" customFormat="1" ht="30" customHeight="1" x14ac:dyDescent="0.35">
      <c r="A6" s="6" t="s">
        <v>10</v>
      </c>
      <c r="E6" s="6" t="s">
        <v>2566</v>
      </c>
      <c r="F6" s="6" t="s">
        <v>2581</v>
      </c>
      <c r="H6" s="6" t="s">
        <v>2566</v>
      </c>
      <c r="I6" s="6" t="s">
        <v>2581</v>
      </c>
    </row>
    <row r="7" spans="1:9" s="8" customFormat="1" ht="10.5" x14ac:dyDescent="0.25">
      <c r="A7" s="8" t="s">
        <v>11</v>
      </c>
      <c r="E7" s="8" t="str">
        <f>HYPERLINK("https://docs.riskdatalibrary.org/en/latest/reference/codelists/#hazard-type","hazard_type")</f>
        <v>hazard_type</v>
      </c>
      <c r="F7" s="8" t="str">
        <f>HYPERLINK("https://docs.riskdatalibrary.org/en/latest/reference/codelists/#process-type","process_type")</f>
        <v>process_type</v>
      </c>
      <c r="G7" s="8" t="str">
        <f>HYPERLINK("https://docs.riskdatalibrary.org/en/latest/reference/codelists/#IMT","IMT")</f>
        <v>IMT</v>
      </c>
      <c r="H7" s="8" t="str">
        <f>HYPERLINK("https://docs.riskdatalibrary.org/en/latest/reference/codelists/#hazard-type","hazard_type")</f>
        <v>hazard_type</v>
      </c>
      <c r="I7" s="8" t="str">
        <f>HYPERLINK("https://docs.riskdatalibrary.org/en/latest/reference/codelists/#process-type","process_type")</f>
        <v>process_type</v>
      </c>
    </row>
    <row r="8" spans="1:9" s="9" customFormat="1" ht="50" customHeight="1" x14ac:dyDescent="0.35">
      <c r="A8" s="9" t="s">
        <v>12</v>
      </c>
      <c r="F8" s="9" t="s">
        <v>29</v>
      </c>
      <c r="I8" s="9" t="s">
        <v>29</v>
      </c>
    </row>
    <row r="9" spans="1:9" x14ac:dyDescent="0.35">
      <c r="B9" s="10" t="s">
        <v>2742</v>
      </c>
      <c r="C9" s="10" t="s">
        <v>2761</v>
      </c>
      <c r="D9" s="10" t="s">
        <v>2765</v>
      </c>
      <c r="E9" s="10" t="s">
        <v>2577</v>
      </c>
      <c r="F9" s="10" t="s">
        <v>2608</v>
      </c>
      <c r="G9" s="10" t="s">
        <v>2766</v>
      </c>
      <c r="H9" s="10"/>
      <c r="I9" s="10"/>
    </row>
    <row r="10" spans="1:9" x14ac:dyDescent="0.35">
      <c r="B10" s="10" t="s">
        <v>2742</v>
      </c>
      <c r="C10" s="10" t="s">
        <v>2770</v>
      </c>
      <c r="D10" s="10" t="s">
        <v>2765</v>
      </c>
      <c r="E10" s="10" t="s">
        <v>2577</v>
      </c>
      <c r="F10" s="10" t="s">
        <v>2608</v>
      </c>
      <c r="G10" s="10" t="s">
        <v>2766</v>
      </c>
      <c r="H10" s="10"/>
      <c r="I10" s="10"/>
    </row>
    <row r="11" spans="1:9" x14ac:dyDescent="0.35">
      <c r="B11" s="10"/>
      <c r="C11" s="10"/>
      <c r="D11" s="10"/>
      <c r="E11" s="10"/>
      <c r="F11" s="10"/>
      <c r="G11" s="10"/>
      <c r="H11" s="10"/>
      <c r="I11" s="10"/>
    </row>
    <row r="12" spans="1:9" x14ac:dyDescent="0.35">
      <c r="B12" s="10"/>
      <c r="C12" s="10"/>
      <c r="D12" s="10"/>
      <c r="E12" s="10"/>
      <c r="F12" s="10"/>
      <c r="G12" s="10"/>
      <c r="H12" s="10"/>
      <c r="I12" s="10"/>
    </row>
    <row r="13" spans="1:9" x14ac:dyDescent="0.35">
      <c r="B13" s="10"/>
      <c r="C13" s="10"/>
      <c r="D13" s="10"/>
      <c r="E13" s="10"/>
      <c r="F13" s="10"/>
      <c r="G13" s="10"/>
      <c r="H13" s="10"/>
      <c r="I13" s="10"/>
    </row>
    <row r="14" spans="1:9" x14ac:dyDescent="0.35">
      <c r="B14" s="10"/>
      <c r="C14" s="10"/>
      <c r="D14" s="10"/>
      <c r="E14" s="10"/>
      <c r="F14" s="10"/>
      <c r="G14" s="10"/>
      <c r="H14" s="10"/>
      <c r="I14" s="10"/>
    </row>
    <row r="15" spans="1:9" x14ac:dyDescent="0.35">
      <c r="B15" s="10"/>
      <c r="C15" s="10"/>
      <c r="D15" s="10"/>
      <c r="E15" s="10"/>
      <c r="F15" s="10"/>
      <c r="G15" s="10"/>
      <c r="H15" s="10"/>
      <c r="I15" s="10"/>
    </row>
    <row r="16" spans="1:9" x14ac:dyDescent="0.35">
      <c r="B16" s="10"/>
      <c r="C16" s="10"/>
      <c r="D16" s="10"/>
      <c r="E16" s="10"/>
      <c r="F16" s="10"/>
      <c r="G16" s="10"/>
      <c r="H16" s="10"/>
      <c r="I16" s="10"/>
    </row>
    <row r="17" spans="2:9" x14ac:dyDescent="0.35">
      <c r="B17" s="10"/>
      <c r="C17" s="10"/>
      <c r="D17" s="10"/>
      <c r="E17" s="10"/>
      <c r="F17" s="10"/>
      <c r="G17" s="10"/>
      <c r="H17" s="10"/>
      <c r="I17" s="10"/>
    </row>
    <row r="18" spans="2:9" x14ac:dyDescent="0.35">
      <c r="B18" s="10"/>
      <c r="C18" s="10"/>
      <c r="D18" s="10"/>
      <c r="E18" s="10"/>
      <c r="F18" s="10"/>
      <c r="G18" s="10"/>
      <c r="H18" s="10"/>
      <c r="I18" s="10"/>
    </row>
    <row r="19" spans="2:9" x14ac:dyDescent="0.35">
      <c r="B19" s="10"/>
      <c r="C19" s="10"/>
      <c r="D19" s="10"/>
      <c r="E19" s="10"/>
      <c r="F19" s="10"/>
      <c r="G19" s="10"/>
      <c r="H19" s="10"/>
      <c r="I19" s="10"/>
    </row>
    <row r="20" spans="2:9" x14ac:dyDescent="0.35">
      <c r="B20" s="10"/>
      <c r="C20" s="10"/>
      <c r="D20" s="10"/>
      <c r="E20" s="10"/>
      <c r="F20" s="10"/>
      <c r="G20" s="10"/>
      <c r="H20" s="10"/>
      <c r="I20" s="10"/>
    </row>
    <row r="21" spans="2:9" x14ac:dyDescent="0.35">
      <c r="B21" s="10"/>
      <c r="C21" s="10"/>
      <c r="D21" s="10"/>
      <c r="E21" s="10"/>
      <c r="F21" s="10"/>
      <c r="G21" s="10"/>
      <c r="H21" s="10"/>
      <c r="I21" s="10"/>
    </row>
    <row r="22" spans="2:9" x14ac:dyDescent="0.35">
      <c r="B22" s="10"/>
      <c r="C22" s="10"/>
      <c r="D22" s="10"/>
      <c r="E22" s="10"/>
      <c r="F22" s="10"/>
      <c r="G22" s="10"/>
      <c r="H22" s="10"/>
      <c r="I22" s="10"/>
    </row>
    <row r="23" spans="2:9" x14ac:dyDescent="0.35">
      <c r="B23" s="10"/>
      <c r="C23" s="10"/>
      <c r="D23" s="10"/>
      <c r="E23" s="10"/>
      <c r="F23" s="10"/>
      <c r="G23" s="10"/>
      <c r="H23" s="10"/>
      <c r="I23" s="10"/>
    </row>
    <row r="24" spans="2:9" x14ac:dyDescent="0.35">
      <c r="B24" s="10"/>
      <c r="C24" s="10"/>
      <c r="D24" s="10"/>
      <c r="E24" s="10"/>
      <c r="F24" s="10"/>
      <c r="G24" s="10"/>
      <c r="H24" s="10"/>
      <c r="I24" s="10"/>
    </row>
    <row r="25" spans="2:9" x14ac:dyDescent="0.35">
      <c r="B25" s="10"/>
      <c r="C25" s="10"/>
      <c r="D25" s="10"/>
      <c r="E25" s="10"/>
      <c r="F25" s="10"/>
      <c r="G25" s="10"/>
      <c r="H25" s="10"/>
      <c r="I25" s="10"/>
    </row>
    <row r="26" spans="2:9" x14ac:dyDescent="0.35">
      <c r="B26" s="10"/>
      <c r="C26" s="10"/>
      <c r="D26" s="10"/>
      <c r="E26" s="10"/>
      <c r="F26" s="10"/>
      <c r="G26" s="10"/>
      <c r="H26" s="10"/>
      <c r="I26" s="10"/>
    </row>
    <row r="27" spans="2:9" x14ac:dyDescent="0.35">
      <c r="B27" s="10"/>
      <c r="C27" s="10"/>
      <c r="D27" s="10"/>
      <c r="E27" s="10"/>
      <c r="F27" s="10"/>
      <c r="G27" s="10"/>
      <c r="H27" s="10"/>
      <c r="I27" s="10"/>
    </row>
    <row r="28" spans="2:9" x14ac:dyDescent="0.35">
      <c r="B28" s="10"/>
      <c r="C28" s="10"/>
      <c r="D28" s="10"/>
      <c r="E28" s="10"/>
      <c r="F28" s="10"/>
      <c r="G28" s="10"/>
      <c r="H28" s="10"/>
      <c r="I28" s="10"/>
    </row>
    <row r="29" spans="2:9" x14ac:dyDescent="0.35">
      <c r="B29" s="10"/>
      <c r="C29" s="10"/>
      <c r="D29" s="10"/>
      <c r="E29" s="10"/>
      <c r="F29" s="10"/>
      <c r="G29" s="10"/>
      <c r="H29" s="10"/>
      <c r="I29" s="10"/>
    </row>
    <row r="30" spans="2:9" x14ac:dyDescent="0.35">
      <c r="B30" s="10"/>
      <c r="C30" s="10"/>
      <c r="D30" s="10"/>
      <c r="E30" s="10"/>
      <c r="F30" s="10"/>
      <c r="G30" s="10"/>
      <c r="H30" s="10"/>
      <c r="I30" s="10"/>
    </row>
    <row r="31" spans="2:9" x14ac:dyDescent="0.35">
      <c r="B31" s="10"/>
      <c r="C31" s="10"/>
      <c r="D31" s="10"/>
      <c r="E31" s="10"/>
      <c r="F31" s="10"/>
      <c r="G31" s="10"/>
      <c r="H31" s="10"/>
      <c r="I31" s="10"/>
    </row>
    <row r="32" spans="2:9" x14ac:dyDescent="0.35">
      <c r="B32" s="10"/>
      <c r="C32" s="10"/>
      <c r="D32" s="10"/>
      <c r="E32" s="10"/>
      <c r="F32" s="10"/>
      <c r="G32" s="10"/>
      <c r="H32" s="10"/>
      <c r="I32" s="10"/>
    </row>
    <row r="33" spans="2:9" x14ac:dyDescent="0.35">
      <c r="B33" s="10"/>
      <c r="C33" s="10"/>
      <c r="D33" s="10"/>
      <c r="E33" s="10"/>
      <c r="F33" s="10"/>
      <c r="G33" s="10"/>
      <c r="H33" s="10"/>
      <c r="I33" s="10"/>
    </row>
    <row r="34" spans="2:9" x14ac:dyDescent="0.35">
      <c r="B34" s="10"/>
      <c r="C34" s="10"/>
      <c r="D34" s="10"/>
      <c r="E34" s="10"/>
      <c r="F34" s="10"/>
      <c r="G34" s="10"/>
      <c r="H34" s="10"/>
      <c r="I34" s="10"/>
    </row>
    <row r="35" spans="2:9" x14ac:dyDescent="0.35">
      <c r="B35" s="10"/>
      <c r="C35" s="10"/>
      <c r="D35" s="10"/>
      <c r="E35" s="10"/>
      <c r="F35" s="10"/>
      <c r="G35" s="10"/>
      <c r="H35" s="10"/>
      <c r="I35" s="10"/>
    </row>
    <row r="36" spans="2:9" x14ac:dyDescent="0.35">
      <c r="B36" s="10"/>
      <c r="C36" s="10"/>
      <c r="D36" s="10"/>
      <c r="E36" s="10"/>
      <c r="F36" s="10"/>
      <c r="G36" s="10"/>
      <c r="H36" s="10"/>
      <c r="I36" s="10"/>
    </row>
    <row r="37" spans="2:9" x14ac:dyDescent="0.35">
      <c r="B37" s="10"/>
      <c r="C37" s="10"/>
      <c r="D37" s="10"/>
      <c r="E37" s="10"/>
      <c r="F37" s="10"/>
      <c r="G37" s="10"/>
      <c r="H37" s="10"/>
      <c r="I37" s="10"/>
    </row>
    <row r="38" spans="2:9" x14ac:dyDescent="0.35">
      <c r="B38" s="10"/>
      <c r="C38" s="10"/>
      <c r="D38" s="10"/>
      <c r="E38" s="10"/>
      <c r="F38" s="10"/>
      <c r="G38" s="10"/>
      <c r="H38" s="10"/>
      <c r="I38" s="10"/>
    </row>
    <row r="39" spans="2:9" x14ac:dyDescent="0.35">
      <c r="B39" s="10"/>
      <c r="C39" s="10"/>
      <c r="D39" s="10"/>
      <c r="E39" s="10"/>
      <c r="F39" s="10"/>
      <c r="G39" s="10"/>
      <c r="H39" s="10"/>
      <c r="I39" s="10"/>
    </row>
    <row r="40" spans="2:9" x14ac:dyDescent="0.35">
      <c r="B40" s="10"/>
      <c r="C40" s="10"/>
      <c r="D40" s="10"/>
      <c r="E40" s="10"/>
      <c r="F40" s="10"/>
      <c r="G40" s="10"/>
      <c r="H40" s="10"/>
      <c r="I40" s="10"/>
    </row>
    <row r="41" spans="2:9" x14ac:dyDescent="0.35">
      <c r="B41" s="10"/>
      <c r="C41" s="10"/>
      <c r="D41" s="10"/>
      <c r="E41" s="10"/>
      <c r="F41" s="10"/>
      <c r="G41" s="10"/>
      <c r="H41" s="10"/>
      <c r="I41" s="10"/>
    </row>
    <row r="42" spans="2:9" x14ac:dyDescent="0.35">
      <c r="B42" s="10"/>
      <c r="C42" s="10"/>
      <c r="D42" s="10"/>
      <c r="E42" s="10"/>
      <c r="F42" s="10"/>
      <c r="G42" s="10"/>
      <c r="H42" s="10"/>
      <c r="I42" s="10"/>
    </row>
    <row r="43" spans="2:9" x14ac:dyDescent="0.35">
      <c r="B43" s="10"/>
      <c r="C43" s="10"/>
      <c r="D43" s="10"/>
      <c r="E43" s="10"/>
      <c r="F43" s="10"/>
      <c r="G43" s="10"/>
      <c r="H43" s="10"/>
      <c r="I43" s="10"/>
    </row>
    <row r="44" spans="2:9" x14ac:dyDescent="0.35">
      <c r="B44" s="10"/>
      <c r="C44" s="10"/>
      <c r="D44" s="10"/>
      <c r="E44" s="10"/>
      <c r="F44" s="10"/>
      <c r="G44" s="10"/>
      <c r="H44" s="10"/>
      <c r="I44" s="10"/>
    </row>
    <row r="45" spans="2:9" x14ac:dyDescent="0.35">
      <c r="B45" s="10"/>
      <c r="C45" s="10"/>
      <c r="D45" s="10"/>
      <c r="E45" s="10"/>
      <c r="F45" s="10"/>
      <c r="G45" s="10"/>
      <c r="H45" s="10"/>
      <c r="I45" s="10"/>
    </row>
    <row r="46" spans="2:9" x14ac:dyDescent="0.35">
      <c r="B46" s="10"/>
      <c r="C46" s="10"/>
      <c r="D46" s="10"/>
      <c r="E46" s="10"/>
      <c r="F46" s="10"/>
      <c r="G46" s="10"/>
      <c r="H46" s="10"/>
      <c r="I46" s="10"/>
    </row>
    <row r="47" spans="2:9" x14ac:dyDescent="0.35">
      <c r="B47" s="10"/>
      <c r="C47" s="10"/>
      <c r="D47" s="10"/>
      <c r="E47" s="10"/>
      <c r="F47" s="10"/>
      <c r="G47" s="10"/>
      <c r="H47" s="10"/>
      <c r="I47" s="10"/>
    </row>
    <row r="48" spans="2:9" x14ac:dyDescent="0.35">
      <c r="B48" s="10"/>
      <c r="C48" s="10"/>
      <c r="D48" s="10"/>
      <c r="E48" s="10"/>
      <c r="F48" s="10"/>
      <c r="G48" s="10"/>
      <c r="H48" s="10"/>
      <c r="I48" s="10"/>
    </row>
    <row r="49" spans="2:9" x14ac:dyDescent="0.35">
      <c r="B49" s="10"/>
      <c r="C49" s="10"/>
      <c r="D49" s="10"/>
      <c r="E49" s="10"/>
      <c r="F49" s="10"/>
      <c r="G49" s="10"/>
      <c r="H49" s="10"/>
      <c r="I49" s="10"/>
    </row>
    <row r="50" spans="2:9" x14ac:dyDescent="0.35">
      <c r="B50" s="10"/>
      <c r="C50" s="10"/>
      <c r="D50" s="10"/>
      <c r="E50" s="10"/>
      <c r="F50" s="10"/>
      <c r="G50" s="10"/>
      <c r="H50" s="10"/>
      <c r="I50" s="10"/>
    </row>
    <row r="51" spans="2:9" x14ac:dyDescent="0.35">
      <c r="B51" s="10"/>
      <c r="C51" s="10"/>
      <c r="D51" s="10"/>
      <c r="E51" s="10"/>
      <c r="F51" s="10"/>
      <c r="G51" s="10"/>
      <c r="H51" s="10"/>
      <c r="I51" s="10"/>
    </row>
    <row r="52" spans="2:9" x14ac:dyDescent="0.35">
      <c r="B52" s="10"/>
      <c r="C52" s="10"/>
      <c r="D52" s="10"/>
      <c r="E52" s="10"/>
      <c r="F52" s="10"/>
      <c r="G52" s="10"/>
      <c r="H52" s="10"/>
      <c r="I52" s="10"/>
    </row>
    <row r="53" spans="2:9" x14ac:dyDescent="0.35">
      <c r="B53" s="10"/>
      <c r="C53" s="10"/>
      <c r="D53" s="10"/>
      <c r="E53" s="10"/>
      <c r="F53" s="10"/>
      <c r="G53" s="10"/>
      <c r="H53" s="10"/>
      <c r="I53" s="10"/>
    </row>
    <row r="54" spans="2:9" x14ac:dyDescent="0.35">
      <c r="B54" s="10"/>
      <c r="C54" s="10"/>
      <c r="D54" s="10"/>
      <c r="E54" s="10"/>
      <c r="F54" s="10"/>
      <c r="G54" s="10"/>
      <c r="H54" s="10"/>
      <c r="I54" s="10"/>
    </row>
    <row r="55" spans="2:9" x14ac:dyDescent="0.35">
      <c r="B55" s="10"/>
      <c r="C55" s="10"/>
      <c r="D55" s="10"/>
      <c r="E55" s="10"/>
      <c r="F55" s="10"/>
      <c r="G55" s="10"/>
      <c r="H55" s="10"/>
      <c r="I55" s="10"/>
    </row>
    <row r="56" spans="2:9" x14ac:dyDescent="0.35">
      <c r="B56" s="10"/>
      <c r="C56" s="10"/>
      <c r="D56" s="10"/>
      <c r="E56" s="10"/>
      <c r="F56" s="10"/>
      <c r="G56" s="10"/>
      <c r="H56" s="10"/>
      <c r="I56" s="10"/>
    </row>
    <row r="57" spans="2:9" x14ac:dyDescent="0.35">
      <c r="B57" s="10"/>
      <c r="C57" s="10"/>
      <c r="D57" s="10"/>
      <c r="E57" s="10"/>
      <c r="F57" s="10"/>
      <c r="G57" s="10"/>
      <c r="H57" s="10"/>
      <c r="I57" s="10"/>
    </row>
    <row r="58" spans="2:9" x14ac:dyDescent="0.35">
      <c r="B58" s="10"/>
      <c r="C58" s="10"/>
      <c r="D58" s="10"/>
      <c r="E58" s="10"/>
      <c r="F58" s="10"/>
      <c r="G58" s="10"/>
      <c r="H58" s="10"/>
      <c r="I58" s="10"/>
    </row>
    <row r="59" spans="2:9" x14ac:dyDescent="0.35">
      <c r="B59" s="10"/>
      <c r="C59" s="10"/>
      <c r="D59" s="10"/>
      <c r="E59" s="10"/>
      <c r="F59" s="10"/>
      <c r="G59" s="10"/>
      <c r="H59" s="10"/>
      <c r="I59" s="10"/>
    </row>
    <row r="60" spans="2:9" x14ac:dyDescent="0.35">
      <c r="B60" s="10"/>
      <c r="C60" s="10"/>
      <c r="D60" s="10"/>
      <c r="E60" s="10"/>
      <c r="F60" s="10"/>
      <c r="G60" s="10"/>
      <c r="H60" s="10"/>
      <c r="I60" s="10"/>
    </row>
    <row r="61" spans="2:9" x14ac:dyDescent="0.35">
      <c r="B61" s="10"/>
      <c r="C61" s="10"/>
      <c r="D61" s="10"/>
      <c r="E61" s="10"/>
      <c r="F61" s="10"/>
      <c r="G61" s="10"/>
      <c r="H61" s="10"/>
      <c r="I61" s="10"/>
    </row>
    <row r="62" spans="2:9" x14ac:dyDescent="0.35">
      <c r="B62" s="10"/>
      <c r="C62" s="10"/>
      <c r="D62" s="10"/>
      <c r="E62" s="10"/>
      <c r="F62" s="10"/>
      <c r="G62" s="10"/>
      <c r="H62" s="10"/>
      <c r="I62" s="10"/>
    </row>
    <row r="63" spans="2:9" x14ac:dyDescent="0.35">
      <c r="B63" s="10"/>
      <c r="C63" s="10"/>
      <c r="D63" s="10"/>
      <c r="E63" s="10"/>
      <c r="F63" s="10"/>
      <c r="G63" s="10"/>
      <c r="H63" s="10"/>
      <c r="I63" s="10"/>
    </row>
    <row r="64" spans="2:9" x14ac:dyDescent="0.35">
      <c r="B64" s="10"/>
      <c r="C64" s="10"/>
      <c r="D64" s="10"/>
      <c r="E64" s="10"/>
      <c r="F64" s="10"/>
      <c r="G64" s="10"/>
      <c r="H64" s="10"/>
      <c r="I64" s="10"/>
    </row>
    <row r="65" spans="2:9" x14ac:dyDescent="0.35">
      <c r="B65" s="10"/>
      <c r="C65" s="10"/>
      <c r="D65" s="10"/>
      <c r="E65" s="10"/>
      <c r="F65" s="10"/>
      <c r="G65" s="10"/>
      <c r="H65" s="10"/>
      <c r="I65" s="10"/>
    </row>
    <row r="66" spans="2:9" x14ac:dyDescent="0.35">
      <c r="B66" s="10"/>
      <c r="C66" s="10"/>
      <c r="D66" s="10"/>
      <c r="E66" s="10"/>
      <c r="F66" s="10"/>
      <c r="G66" s="10"/>
      <c r="H66" s="10"/>
      <c r="I66" s="10"/>
    </row>
    <row r="67" spans="2:9" x14ac:dyDescent="0.35">
      <c r="B67" s="10"/>
      <c r="C67" s="10"/>
      <c r="D67" s="10"/>
      <c r="E67" s="10"/>
      <c r="F67" s="10"/>
      <c r="G67" s="10"/>
      <c r="H67" s="10"/>
      <c r="I67" s="10"/>
    </row>
    <row r="68" spans="2:9" x14ac:dyDescent="0.35">
      <c r="B68" s="10"/>
      <c r="C68" s="10"/>
      <c r="D68" s="10"/>
      <c r="E68" s="10"/>
      <c r="F68" s="10"/>
      <c r="G68" s="10"/>
      <c r="H68" s="10"/>
      <c r="I68" s="10"/>
    </row>
    <row r="69" spans="2:9" x14ac:dyDescent="0.35">
      <c r="B69" s="10"/>
      <c r="C69" s="10"/>
      <c r="D69" s="10"/>
      <c r="E69" s="10"/>
      <c r="F69" s="10"/>
      <c r="G69" s="10"/>
      <c r="H69" s="10"/>
      <c r="I69" s="10"/>
    </row>
    <row r="70" spans="2:9" x14ac:dyDescent="0.35">
      <c r="B70" s="10"/>
      <c r="C70" s="10"/>
      <c r="D70" s="10"/>
      <c r="E70" s="10"/>
      <c r="F70" s="10"/>
      <c r="G70" s="10"/>
      <c r="H70" s="10"/>
      <c r="I70" s="10"/>
    </row>
    <row r="71" spans="2:9" x14ac:dyDescent="0.35">
      <c r="B71" s="10"/>
      <c r="C71" s="10"/>
      <c r="D71" s="10"/>
      <c r="E71" s="10"/>
      <c r="F71" s="10"/>
      <c r="G71" s="10"/>
      <c r="H71" s="10"/>
      <c r="I71" s="10"/>
    </row>
    <row r="72" spans="2:9" x14ac:dyDescent="0.35">
      <c r="B72" s="10"/>
      <c r="C72" s="10"/>
      <c r="D72" s="10"/>
      <c r="E72" s="10"/>
      <c r="F72" s="10"/>
      <c r="G72" s="10"/>
      <c r="H72" s="10"/>
      <c r="I72" s="10"/>
    </row>
    <row r="73" spans="2:9" x14ac:dyDescent="0.35">
      <c r="B73" s="10"/>
      <c r="C73" s="10"/>
      <c r="D73" s="10"/>
      <c r="E73" s="10"/>
      <c r="F73" s="10"/>
      <c r="G73" s="10"/>
      <c r="H73" s="10"/>
      <c r="I73" s="10"/>
    </row>
    <row r="74" spans="2:9" x14ac:dyDescent="0.35">
      <c r="B74" s="10"/>
      <c r="C74" s="10"/>
      <c r="D74" s="10"/>
      <c r="E74" s="10"/>
      <c r="F74" s="10"/>
      <c r="G74" s="10"/>
      <c r="H74" s="10"/>
      <c r="I74" s="10"/>
    </row>
    <row r="75" spans="2:9" x14ac:dyDescent="0.35">
      <c r="B75" s="10"/>
      <c r="C75" s="10"/>
      <c r="D75" s="10"/>
      <c r="E75" s="10"/>
      <c r="F75" s="10"/>
      <c r="G75" s="10"/>
      <c r="H75" s="10"/>
      <c r="I75" s="10"/>
    </row>
    <row r="76" spans="2:9" x14ac:dyDescent="0.35">
      <c r="B76" s="10"/>
      <c r="C76" s="10"/>
      <c r="D76" s="10"/>
      <c r="E76" s="10"/>
      <c r="F76" s="10"/>
      <c r="G76" s="10"/>
      <c r="H76" s="10"/>
      <c r="I76" s="10"/>
    </row>
    <row r="77" spans="2:9" x14ac:dyDescent="0.35">
      <c r="B77" s="10"/>
      <c r="C77" s="10"/>
      <c r="D77" s="10"/>
      <c r="E77" s="10"/>
      <c r="F77" s="10"/>
      <c r="G77" s="10"/>
      <c r="H77" s="10"/>
      <c r="I77" s="10"/>
    </row>
    <row r="78" spans="2:9" x14ac:dyDescent="0.35">
      <c r="B78" s="10"/>
      <c r="C78" s="10"/>
      <c r="D78" s="10"/>
      <c r="E78" s="10"/>
      <c r="F78" s="10"/>
      <c r="G78" s="10"/>
      <c r="H78" s="10"/>
      <c r="I78" s="10"/>
    </row>
    <row r="79" spans="2:9" x14ac:dyDescent="0.35">
      <c r="B79" s="10"/>
      <c r="C79" s="10"/>
      <c r="D79" s="10"/>
      <c r="E79" s="10"/>
      <c r="F79" s="10"/>
      <c r="G79" s="10"/>
      <c r="H79" s="10"/>
      <c r="I79" s="10"/>
    </row>
    <row r="80" spans="2:9" x14ac:dyDescent="0.35">
      <c r="B80" s="10"/>
      <c r="C80" s="10"/>
      <c r="D80" s="10"/>
      <c r="E80" s="10"/>
      <c r="F80" s="10"/>
      <c r="G80" s="10"/>
      <c r="H80" s="10"/>
      <c r="I80" s="10"/>
    </row>
    <row r="81" spans="2:9" x14ac:dyDescent="0.35">
      <c r="B81" s="10"/>
      <c r="C81" s="10"/>
      <c r="D81" s="10"/>
      <c r="E81" s="10"/>
      <c r="F81" s="10"/>
      <c r="G81" s="10"/>
      <c r="H81" s="10"/>
      <c r="I81" s="10"/>
    </row>
    <row r="82" spans="2:9" x14ac:dyDescent="0.35">
      <c r="B82" s="10"/>
      <c r="C82" s="10"/>
      <c r="D82" s="10"/>
      <c r="E82" s="10"/>
      <c r="F82" s="10"/>
      <c r="G82" s="10"/>
      <c r="H82" s="10"/>
      <c r="I82" s="10"/>
    </row>
    <row r="83" spans="2:9" x14ac:dyDescent="0.35">
      <c r="B83" s="10"/>
      <c r="C83" s="10"/>
      <c r="D83" s="10"/>
      <c r="E83" s="10"/>
      <c r="F83" s="10"/>
      <c r="G83" s="10"/>
      <c r="H83" s="10"/>
      <c r="I83" s="10"/>
    </row>
    <row r="84" spans="2:9" x14ac:dyDescent="0.35">
      <c r="B84" s="10"/>
      <c r="C84" s="10"/>
      <c r="D84" s="10"/>
      <c r="E84" s="10"/>
      <c r="F84" s="10"/>
      <c r="G84" s="10"/>
      <c r="H84" s="10"/>
      <c r="I84" s="10"/>
    </row>
    <row r="85" spans="2:9" x14ac:dyDescent="0.35">
      <c r="B85" s="10"/>
      <c r="C85" s="10"/>
      <c r="D85" s="10"/>
      <c r="E85" s="10"/>
      <c r="F85" s="10"/>
      <c r="G85" s="10"/>
      <c r="H85" s="10"/>
      <c r="I85" s="10"/>
    </row>
    <row r="86" spans="2:9" x14ac:dyDescent="0.35">
      <c r="B86" s="10"/>
      <c r="C86" s="10"/>
      <c r="D86" s="10"/>
      <c r="E86" s="10"/>
      <c r="F86" s="10"/>
      <c r="G86" s="10"/>
      <c r="H86" s="10"/>
      <c r="I86" s="10"/>
    </row>
    <row r="87" spans="2:9" x14ac:dyDescent="0.35">
      <c r="B87" s="10"/>
      <c r="C87" s="10"/>
      <c r="D87" s="10"/>
      <c r="E87" s="10"/>
      <c r="F87" s="10"/>
      <c r="G87" s="10"/>
      <c r="H87" s="10"/>
      <c r="I87" s="10"/>
    </row>
    <row r="88" spans="2:9" x14ac:dyDescent="0.35">
      <c r="B88" s="10"/>
      <c r="C88" s="10"/>
      <c r="D88" s="10"/>
      <c r="E88" s="10"/>
      <c r="F88" s="10"/>
      <c r="G88" s="10"/>
      <c r="H88" s="10"/>
      <c r="I88" s="10"/>
    </row>
    <row r="89" spans="2:9" x14ac:dyDescent="0.35">
      <c r="B89" s="10"/>
      <c r="C89" s="10"/>
      <c r="D89" s="10"/>
      <c r="E89" s="10"/>
      <c r="F89" s="10"/>
      <c r="G89" s="10"/>
      <c r="H89" s="10"/>
      <c r="I89" s="10"/>
    </row>
    <row r="90" spans="2:9" x14ac:dyDescent="0.35">
      <c r="B90" s="10"/>
      <c r="C90" s="10"/>
      <c r="D90" s="10"/>
      <c r="E90" s="10"/>
      <c r="F90" s="10"/>
      <c r="G90" s="10"/>
      <c r="H90" s="10"/>
      <c r="I90" s="10"/>
    </row>
    <row r="91" spans="2:9" x14ac:dyDescent="0.35">
      <c r="B91" s="10"/>
      <c r="C91" s="10"/>
      <c r="D91" s="10"/>
      <c r="E91" s="10"/>
      <c r="F91" s="10"/>
      <c r="G91" s="10"/>
      <c r="H91" s="10"/>
      <c r="I91" s="10"/>
    </row>
    <row r="92" spans="2:9" x14ac:dyDescent="0.35">
      <c r="B92" s="10"/>
      <c r="C92" s="10"/>
      <c r="D92" s="10"/>
      <c r="E92" s="10"/>
      <c r="F92" s="10"/>
      <c r="G92" s="10"/>
      <c r="H92" s="10"/>
      <c r="I92" s="10"/>
    </row>
    <row r="93" spans="2:9" x14ac:dyDescent="0.35">
      <c r="B93" s="10"/>
      <c r="C93" s="10"/>
      <c r="D93" s="10"/>
      <c r="E93" s="10"/>
      <c r="F93" s="10"/>
      <c r="G93" s="10"/>
      <c r="H93" s="10"/>
      <c r="I93" s="10"/>
    </row>
    <row r="94" spans="2:9" x14ac:dyDescent="0.35">
      <c r="B94" s="10"/>
      <c r="C94" s="10"/>
      <c r="D94" s="10"/>
      <c r="E94" s="10"/>
      <c r="F94" s="10"/>
      <c r="G94" s="10"/>
      <c r="H94" s="10"/>
      <c r="I94" s="10"/>
    </row>
    <row r="95" spans="2:9" x14ac:dyDescent="0.35">
      <c r="B95" s="10"/>
      <c r="C95" s="10"/>
      <c r="D95" s="10"/>
      <c r="E95" s="10"/>
      <c r="F95" s="10"/>
      <c r="G95" s="10"/>
      <c r="H95" s="10"/>
      <c r="I95" s="10"/>
    </row>
    <row r="96" spans="2:9" x14ac:dyDescent="0.35">
      <c r="B96" s="10"/>
      <c r="C96" s="10"/>
      <c r="D96" s="10"/>
      <c r="E96" s="10"/>
      <c r="F96" s="10"/>
      <c r="G96" s="10"/>
      <c r="H96" s="10"/>
      <c r="I96" s="10"/>
    </row>
    <row r="97" spans="2:9" x14ac:dyDescent="0.35">
      <c r="B97" s="10"/>
      <c r="C97" s="10"/>
      <c r="D97" s="10"/>
      <c r="E97" s="10"/>
      <c r="F97" s="10"/>
      <c r="G97" s="10"/>
      <c r="H97" s="10"/>
      <c r="I97" s="10"/>
    </row>
    <row r="98" spans="2:9" x14ac:dyDescent="0.35">
      <c r="B98" s="10"/>
      <c r="C98" s="10"/>
      <c r="D98" s="10"/>
      <c r="E98" s="10"/>
      <c r="F98" s="10"/>
      <c r="G98" s="10"/>
      <c r="H98" s="10"/>
      <c r="I98" s="10"/>
    </row>
    <row r="99" spans="2:9" x14ac:dyDescent="0.35">
      <c r="B99" s="10"/>
      <c r="C99" s="10"/>
      <c r="D99" s="10"/>
      <c r="E99" s="10"/>
      <c r="F99" s="10"/>
      <c r="G99" s="10"/>
      <c r="H99" s="10"/>
      <c r="I99" s="10"/>
    </row>
    <row r="100" spans="2:9" x14ac:dyDescent="0.35">
      <c r="B100" s="10"/>
      <c r="C100" s="10"/>
      <c r="D100" s="10"/>
      <c r="E100" s="10"/>
      <c r="F100" s="10"/>
      <c r="G100" s="10"/>
      <c r="H100" s="10"/>
      <c r="I100" s="10"/>
    </row>
    <row r="101" spans="2:9" x14ac:dyDescent="0.35">
      <c r="B101" s="10"/>
      <c r="C101" s="10"/>
      <c r="D101" s="10"/>
      <c r="E101" s="10"/>
      <c r="F101" s="10"/>
      <c r="G101" s="10"/>
      <c r="H101" s="10"/>
      <c r="I101" s="10"/>
    </row>
    <row r="102" spans="2:9" x14ac:dyDescent="0.35">
      <c r="B102" s="10"/>
      <c r="C102" s="10"/>
      <c r="D102" s="10"/>
      <c r="E102" s="10"/>
      <c r="F102" s="10"/>
      <c r="G102" s="10"/>
      <c r="H102" s="10"/>
      <c r="I102" s="10"/>
    </row>
    <row r="103" spans="2:9" x14ac:dyDescent="0.35">
      <c r="B103" s="10"/>
      <c r="C103" s="10"/>
      <c r="D103" s="10"/>
      <c r="E103" s="10"/>
      <c r="F103" s="10"/>
      <c r="G103" s="10"/>
      <c r="H103" s="10"/>
      <c r="I103" s="10"/>
    </row>
    <row r="104" spans="2:9" x14ac:dyDescent="0.35">
      <c r="B104" s="10"/>
      <c r="C104" s="10"/>
      <c r="D104" s="10"/>
      <c r="E104" s="10"/>
      <c r="F104" s="10"/>
      <c r="G104" s="10"/>
      <c r="H104" s="10"/>
      <c r="I104" s="10"/>
    </row>
    <row r="105" spans="2:9" x14ac:dyDescent="0.35">
      <c r="B105" s="10"/>
      <c r="C105" s="10"/>
      <c r="D105" s="10"/>
      <c r="E105" s="10"/>
      <c r="F105" s="10"/>
      <c r="G105" s="10"/>
      <c r="H105" s="10"/>
      <c r="I105" s="10"/>
    </row>
    <row r="106" spans="2:9" x14ac:dyDescent="0.35">
      <c r="B106" s="10"/>
      <c r="C106" s="10"/>
      <c r="D106" s="10"/>
      <c r="E106" s="10"/>
      <c r="F106" s="10"/>
      <c r="G106" s="10"/>
      <c r="H106" s="10"/>
      <c r="I106" s="10"/>
    </row>
    <row r="107" spans="2:9" x14ac:dyDescent="0.35">
      <c r="B107" s="10"/>
      <c r="C107" s="10"/>
      <c r="D107" s="10"/>
      <c r="E107" s="10"/>
      <c r="F107" s="10"/>
      <c r="G107" s="10"/>
      <c r="H107" s="10"/>
      <c r="I107" s="10"/>
    </row>
    <row r="108" spans="2:9" x14ac:dyDescent="0.35">
      <c r="B108" s="10"/>
      <c r="C108" s="10"/>
      <c r="D108" s="10"/>
      <c r="E108" s="10"/>
      <c r="F108" s="10"/>
      <c r="G108" s="10"/>
      <c r="H108" s="10"/>
      <c r="I108" s="10"/>
    </row>
    <row r="109" spans="2:9" x14ac:dyDescent="0.35">
      <c r="B109" s="10"/>
      <c r="C109" s="10"/>
      <c r="D109" s="10"/>
      <c r="E109" s="10"/>
      <c r="F109" s="10"/>
      <c r="G109" s="10"/>
      <c r="H109" s="10"/>
      <c r="I109" s="10"/>
    </row>
    <row r="110" spans="2:9" x14ac:dyDescent="0.35">
      <c r="B110" s="10"/>
      <c r="C110" s="10"/>
      <c r="D110" s="10"/>
      <c r="E110" s="10"/>
      <c r="F110" s="10"/>
      <c r="G110" s="10"/>
      <c r="H110" s="10"/>
      <c r="I110" s="10"/>
    </row>
    <row r="111" spans="2:9" x14ac:dyDescent="0.35">
      <c r="B111" s="10"/>
      <c r="C111" s="10"/>
      <c r="D111" s="10"/>
      <c r="E111" s="10"/>
      <c r="F111" s="10"/>
      <c r="G111" s="10"/>
      <c r="H111" s="10"/>
      <c r="I111" s="10"/>
    </row>
    <row r="112" spans="2:9" x14ac:dyDescent="0.35">
      <c r="B112" s="10"/>
      <c r="C112" s="10"/>
      <c r="D112" s="10"/>
      <c r="E112" s="10"/>
      <c r="F112" s="10"/>
      <c r="G112" s="10"/>
      <c r="H112" s="10"/>
      <c r="I112" s="10"/>
    </row>
    <row r="113" spans="2:9" x14ac:dyDescent="0.35">
      <c r="B113" s="10"/>
      <c r="C113" s="10"/>
      <c r="D113" s="10"/>
      <c r="E113" s="10"/>
      <c r="F113" s="10"/>
      <c r="G113" s="10"/>
      <c r="H113" s="10"/>
      <c r="I113" s="10"/>
    </row>
    <row r="114" spans="2:9" x14ac:dyDescent="0.35">
      <c r="B114" s="10"/>
      <c r="C114" s="10"/>
      <c r="D114" s="10"/>
      <c r="E114" s="10"/>
      <c r="F114" s="10"/>
      <c r="G114" s="10"/>
      <c r="H114" s="10"/>
      <c r="I114" s="10"/>
    </row>
    <row r="115" spans="2:9" x14ac:dyDescent="0.35">
      <c r="B115" s="10"/>
      <c r="C115" s="10"/>
      <c r="D115" s="10"/>
      <c r="E115" s="10"/>
      <c r="F115" s="10"/>
      <c r="G115" s="10"/>
      <c r="H115" s="10"/>
      <c r="I115" s="10"/>
    </row>
    <row r="116" spans="2:9" x14ac:dyDescent="0.35">
      <c r="B116" s="10"/>
      <c r="C116" s="10"/>
      <c r="D116" s="10"/>
      <c r="E116" s="10"/>
      <c r="F116" s="10"/>
      <c r="G116" s="10"/>
      <c r="H116" s="10"/>
      <c r="I116" s="10"/>
    </row>
    <row r="117" spans="2:9" x14ac:dyDescent="0.35">
      <c r="B117" s="10"/>
      <c r="C117" s="10"/>
      <c r="D117" s="10"/>
      <c r="E117" s="10"/>
      <c r="F117" s="10"/>
      <c r="G117" s="10"/>
      <c r="H117" s="10"/>
      <c r="I117" s="10"/>
    </row>
    <row r="118" spans="2:9" x14ac:dyDescent="0.35">
      <c r="B118" s="10"/>
      <c r="C118" s="10"/>
      <c r="D118" s="10"/>
      <c r="E118" s="10"/>
      <c r="F118" s="10"/>
      <c r="G118" s="10"/>
      <c r="H118" s="10"/>
      <c r="I118" s="10"/>
    </row>
    <row r="119" spans="2:9" x14ac:dyDescent="0.35">
      <c r="B119" s="10"/>
      <c r="C119" s="10"/>
      <c r="D119" s="10"/>
      <c r="E119" s="10"/>
      <c r="F119" s="10"/>
      <c r="G119" s="10"/>
      <c r="H119" s="10"/>
      <c r="I119" s="10"/>
    </row>
    <row r="120" spans="2:9" x14ac:dyDescent="0.35">
      <c r="B120" s="10"/>
      <c r="C120" s="10"/>
      <c r="D120" s="10"/>
      <c r="E120" s="10"/>
      <c r="F120" s="10"/>
      <c r="G120" s="10"/>
      <c r="H120" s="10"/>
      <c r="I120" s="10"/>
    </row>
    <row r="121" spans="2:9" x14ac:dyDescent="0.35">
      <c r="B121" s="10"/>
      <c r="C121" s="10"/>
      <c r="D121" s="10"/>
      <c r="E121" s="10"/>
      <c r="F121" s="10"/>
      <c r="G121" s="10"/>
      <c r="H121" s="10"/>
      <c r="I121" s="10"/>
    </row>
    <row r="122" spans="2:9" x14ac:dyDescent="0.35">
      <c r="B122" s="10"/>
      <c r="C122" s="10"/>
      <c r="D122" s="10"/>
      <c r="E122" s="10"/>
      <c r="F122" s="10"/>
      <c r="G122" s="10"/>
      <c r="H122" s="10"/>
      <c r="I122" s="10"/>
    </row>
    <row r="123" spans="2:9" x14ac:dyDescent="0.35">
      <c r="B123" s="10"/>
      <c r="C123" s="10"/>
      <c r="D123" s="10"/>
      <c r="E123" s="10"/>
      <c r="F123" s="10"/>
      <c r="G123" s="10"/>
      <c r="H123" s="10"/>
      <c r="I123" s="10"/>
    </row>
    <row r="124" spans="2:9" x14ac:dyDescent="0.35">
      <c r="B124" s="10"/>
      <c r="C124" s="10"/>
      <c r="D124" s="10"/>
      <c r="E124" s="10"/>
      <c r="F124" s="10"/>
      <c r="G124" s="10"/>
      <c r="H124" s="10"/>
      <c r="I124" s="10"/>
    </row>
    <row r="125" spans="2:9" x14ac:dyDescent="0.35">
      <c r="B125" s="10"/>
      <c r="C125" s="10"/>
      <c r="D125" s="10"/>
      <c r="E125" s="10"/>
      <c r="F125" s="10"/>
      <c r="G125" s="10"/>
      <c r="H125" s="10"/>
      <c r="I125" s="10"/>
    </row>
    <row r="126" spans="2:9" x14ac:dyDescent="0.35">
      <c r="B126" s="10"/>
      <c r="C126" s="10"/>
      <c r="D126" s="10"/>
      <c r="E126" s="10"/>
      <c r="F126" s="10"/>
      <c r="G126" s="10"/>
      <c r="H126" s="10"/>
      <c r="I126" s="10"/>
    </row>
    <row r="127" spans="2:9" x14ac:dyDescent="0.35">
      <c r="B127" s="10"/>
      <c r="C127" s="10"/>
      <c r="D127" s="10"/>
      <c r="E127" s="10"/>
      <c r="F127" s="10"/>
      <c r="G127" s="10"/>
      <c r="H127" s="10"/>
      <c r="I127" s="10"/>
    </row>
    <row r="128" spans="2:9" x14ac:dyDescent="0.35">
      <c r="B128" s="10"/>
      <c r="C128" s="10"/>
      <c r="D128" s="10"/>
      <c r="E128" s="10"/>
      <c r="F128" s="10"/>
      <c r="G128" s="10"/>
      <c r="H128" s="10"/>
      <c r="I128" s="10"/>
    </row>
    <row r="129" spans="2:9" x14ac:dyDescent="0.35">
      <c r="B129" s="10"/>
      <c r="C129" s="10"/>
      <c r="D129" s="10"/>
      <c r="E129" s="10"/>
      <c r="F129" s="10"/>
      <c r="G129" s="10"/>
      <c r="H129" s="10"/>
      <c r="I129" s="10"/>
    </row>
    <row r="130" spans="2:9" x14ac:dyDescent="0.35">
      <c r="B130" s="10"/>
      <c r="C130" s="10"/>
      <c r="D130" s="10"/>
      <c r="E130" s="10"/>
      <c r="F130" s="10"/>
      <c r="G130" s="10"/>
      <c r="H130" s="10"/>
      <c r="I130" s="10"/>
    </row>
    <row r="131" spans="2:9" x14ac:dyDescent="0.35">
      <c r="B131" s="10"/>
      <c r="C131" s="10"/>
      <c r="D131" s="10"/>
      <c r="E131" s="10"/>
      <c r="F131" s="10"/>
      <c r="G131" s="10"/>
      <c r="H131" s="10"/>
      <c r="I131" s="10"/>
    </row>
    <row r="132" spans="2:9" x14ac:dyDescent="0.35">
      <c r="B132" s="10"/>
      <c r="C132" s="10"/>
      <c r="D132" s="10"/>
      <c r="E132" s="10"/>
      <c r="F132" s="10"/>
      <c r="G132" s="10"/>
      <c r="H132" s="10"/>
      <c r="I132" s="10"/>
    </row>
    <row r="133" spans="2:9" x14ac:dyDescent="0.35">
      <c r="B133" s="10"/>
      <c r="C133" s="10"/>
      <c r="D133" s="10"/>
      <c r="E133" s="10"/>
      <c r="F133" s="10"/>
      <c r="G133" s="10"/>
      <c r="H133" s="10"/>
      <c r="I133" s="10"/>
    </row>
    <row r="134" spans="2:9" x14ac:dyDescent="0.35">
      <c r="B134" s="10"/>
      <c r="C134" s="10"/>
      <c r="D134" s="10"/>
      <c r="E134" s="10"/>
      <c r="F134" s="10"/>
      <c r="G134" s="10"/>
      <c r="H134" s="10"/>
      <c r="I134" s="10"/>
    </row>
    <row r="135" spans="2:9" x14ac:dyDescent="0.35">
      <c r="B135" s="10"/>
      <c r="C135" s="10"/>
      <c r="D135" s="10"/>
      <c r="E135" s="10"/>
      <c r="F135" s="10"/>
      <c r="G135" s="10"/>
      <c r="H135" s="10"/>
      <c r="I135" s="10"/>
    </row>
    <row r="136" spans="2:9" x14ac:dyDescent="0.35">
      <c r="B136" s="10"/>
      <c r="C136" s="10"/>
      <c r="D136" s="10"/>
      <c r="E136" s="10"/>
      <c r="F136" s="10"/>
      <c r="G136" s="10"/>
      <c r="H136" s="10"/>
      <c r="I136" s="10"/>
    </row>
    <row r="137" spans="2:9" x14ac:dyDescent="0.35">
      <c r="B137" s="10"/>
      <c r="C137" s="10"/>
      <c r="D137" s="10"/>
      <c r="E137" s="10"/>
      <c r="F137" s="10"/>
      <c r="G137" s="10"/>
      <c r="H137" s="10"/>
      <c r="I137" s="10"/>
    </row>
    <row r="138" spans="2:9" x14ac:dyDescent="0.35">
      <c r="B138" s="10"/>
      <c r="C138" s="10"/>
      <c r="D138" s="10"/>
      <c r="E138" s="10"/>
      <c r="F138" s="10"/>
      <c r="G138" s="10"/>
      <c r="H138" s="10"/>
      <c r="I138" s="10"/>
    </row>
    <row r="139" spans="2:9" x14ac:dyDescent="0.35">
      <c r="B139" s="10"/>
      <c r="C139" s="10"/>
      <c r="D139" s="10"/>
      <c r="E139" s="10"/>
      <c r="F139" s="10"/>
      <c r="G139" s="10"/>
      <c r="H139" s="10"/>
      <c r="I139" s="10"/>
    </row>
    <row r="140" spans="2:9" x14ac:dyDescent="0.35">
      <c r="B140" s="10"/>
      <c r="C140" s="10"/>
      <c r="D140" s="10"/>
      <c r="E140" s="10"/>
      <c r="F140" s="10"/>
      <c r="G140" s="10"/>
      <c r="H140" s="10"/>
      <c r="I140" s="10"/>
    </row>
    <row r="141" spans="2:9" x14ac:dyDescent="0.35">
      <c r="B141" s="10"/>
      <c r="C141" s="10"/>
      <c r="D141" s="10"/>
      <c r="E141" s="10"/>
      <c r="F141" s="10"/>
      <c r="G141" s="10"/>
      <c r="H141" s="10"/>
      <c r="I141" s="10"/>
    </row>
    <row r="142" spans="2:9" x14ac:dyDescent="0.35">
      <c r="B142" s="10"/>
      <c r="C142" s="10"/>
      <c r="D142" s="10"/>
      <c r="E142" s="10"/>
      <c r="F142" s="10"/>
      <c r="G142" s="10"/>
      <c r="H142" s="10"/>
      <c r="I142" s="10"/>
    </row>
    <row r="143" spans="2:9" x14ac:dyDescent="0.35">
      <c r="B143" s="10"/>
      <c r="C143" s="10"/>
      <c r="D143" s="10"/>
      <c r="E143" s="10"/>
      <c r="F143" s="10"/>
      <c r="G143" s="10"/>
      <c r="H143" s="10"/>
      <c r="I143" s="10"/>
    </row>
    <row r="144" spans="2:9" x14ac:dyDescent="0.35">
      <c r="B144" s="10"/>
      <c r="C144" s="10"/>
      <c r="D144" s="10"/>
      <c r="E144" s="10"/>
      <c r="F144" s="10"/>
      <c r="G144" s="10"/>
      <c r="H144" s="10"/>
      <c r="I144" s="10"/>
    </row>
    <row r="145" spans="2:9" x14ac:dyDescent="0.35">
      <c r="B145" s="10"/>
      <c r="C145" s="10"/>
      <c r="D145" s="10"/>
      <c r="E145" s="10"/>
      <c r="F145" s="10"/>
      <c r="G145" s="10"/>
      <c r="H145" s="10"/>
      <c r="I145" s="10"/>
    </row>
    <row r="146" spans="2:9" x14ac:dyDescent="0.35">
      <c r="B146" s="10"/>
      <c r="C146" s="10"/>
      <c r="D146" s="10"/>
      <c r="E146" s="10"/>
      <c r="F146" s="10"/>
      <c r="G146" s="10"/>
      <c r="H146" s="10"/>
      <c r="I146" s="10"/>
    </row>
    <row r="147" spans="2:9" x14ac:dyDescent="0.35">
      <c r="B147" s="10"/>
      <c r="C147" s="10"/>
      <c r="D147" s="10"/>
      <c r="E147" s="10"/>
      <c r="F147" s="10"/>
      <c r="G147" s="10"/>
      <c r="H147" s="10"/>
      <c r="I147" s="10"/>
    </row>
    <row r="148" spans="2:9" x14ac:dyDescent="0.35">
      <c r="B148" s="10"/>
      <c r="C148" s="10"/>
      <c r="D148" s="10"/>
      <c r="E148" s="10"/>
      <c r="F148" s="10"/>
      <c r="G148" s="10"/>
      <c r="H148" s="10"/>
      <c r="I148" s="10"/>
    </row>
    <row r="149" spans="2:9" x14ac:dyDescent="0.35">
      <c r="B149" s="10"/>
      <c r="C149" s="10"/>
      <c r="D149" s="10"/>
      <c r="E149" s="10"/>
      <c r="F149" s="10"/>
      <c r="G149" s="10"/>
      <c r="H149" s="10"/>
      <c r="I149" s="10"/>
    </row>
    <row r="150" spans="2:9" x14ac:dyDescent="0.35">
      <c r="B150" s="10"/>
      <c r="C150" s="10"/>
      <c r="D150" s="10"/>
      <c r="E150" s="10"/>
      <c r="F150" s="10"/>
      <c r="G150" s="10"/>
      <c r="H150" s="10"/>
      <c r="I150" s="10"/>
    </row>
    <row r="151" spans="2:9" x14ac:dyDescent="0.35">
      <c r="B151" s="10"/>
      <c r="C151" s="10"/>
      <c r="D151" s="10"/>
      <c r="E151" s="10"/>
      <c r="F151" s="10"/>
      <c r="G151" s="10"/>
      <c r="H151" s="10"/>
      <c r="I151" s="10"/>
    </row>
    <row r="152" spans="2:9" x14ac:dyDescent="0.35">
      <c r="B152" s="10"/>
      <c r="C152" s="10"/>
      <c r="D152" s="10"/>
      <c r="E152" s="10"/>
      <c r="F152" s="10"/>
      <c r="G152" s="10"/>
      <c r="H152" s="10"/>
      <c r="I152" s="10"/>
    </row>
    <row r="153" spans="2:9" x14ac:dyDescent="0.35">
      <c r="B153" s="10"/>
      <c r="C153" s="10"/>
      <c r="D153" s="10"/>
      <c r="E153" s="10"/>
      <c r="F153" s="10"/>
      <c r="G153" s="10"/>
      <c r="H153" s="10"/>
      <c r="I153" s="10"/>
    </row>
    <row r="154" spans="2:9" x14ac:dyDescent="0.35">
      <c r="B154" s="10"/>
      <c r="C154" s="10"/>
      <c r="D154" s="10"/>
      <c r="E154" s="10"/>
      <c r="F154" s="10"/>
      <c r="G154" s="10"/>
      <c r="H154" s="10"/>
      <c r="I154" s="10"/>
    </row>
    <row r="155" spans="2:9" x14ac:dyDescent="0.35">
      <c r="B155" s="10"/>
      <c r="C155" s="10"/>
      <c r="D155" s="10"/>
      <c r="E155" s="10"/>
      <c r="F155" s="10"/>
      <c r="G155" s="10"/>
      <c r="H155" s="10"/>
      <c r="I155" s="10"/>
    </row>
    <row r="156" spans="2:9" x14ac:dyDescent="0.35">
      <c r="B156" s="10"/>
      <c r="C156" s="10"/>
      <c r="D156" s="10"/>
      <c r="E156" s="10"/>
      <c r="F156" s="10"/>
      <c r="G156" s="10"/>
      <c r="H156" s="10"/>
      <c r="I156" s="10"/>
    </row>
    <row r="157" spans="2:9" x14ac:dyDescent="0.35">
      <c r="B157" s="10"/>
      <c r="C157" s="10"/>
      <c r="D157" s="10"/>
      <c r="E157" s="10"/>
      <c r="F157" s="10"/>
      <c r="G157" s="10"/>
      <c r="H157" s="10"/>
      <c r="I157" s="10"/>
    </row>
    <row r="158" spans="2:9" x14ac:dyDescent="0.35">
      <c r="B158" s="10"/>
      <c r="C158" s="10"/>
      <c r="D158" s="10"/>
      <c r="E158" s="10"/>
      <c r="F158" s="10"/>
      <c r="G158" s="10"/>
      <c r="H158" s="10"/>
      <c r="I158" s="10"/>
    </row>
    <row r="159" spans="2:9" x14ac:dyDescent="0.35">
      <c r="B159" s="10"/>
      <c r="C159" s="10"/>
      <c r="D159" s="10"/>
      <c r="E159" s="10"/>
      <c r="F159" s="10"/>
      <c r="G159" s="10"/>
      <c r="H159" s="10"/>
      <c r="I159" s="10"/>
    </row>
    <row r="160" spans="2:9" x14ac:dyDescent="0.35">
      <c r="B160" s="10"/>
      <c r="C160" s="10"/>
      <c r="D160" s="10"/>
      <c r="E160" s="10"/>
      <c r="F160" s="10"/>
      <c r="G160" s="10"/>
      <c r="H160" s="10"/>
      <c r="I160" s="10"/>
    </row>
    <row r="161" spans="2:9" x14ac:dyDescent="0.35">
      <c r="B161" s="10"/>
      <c r="C161" s="10"/>
      <c r="D161" s="10"/>
      <c r="E161" s="10"/>
      <c r="F161" s="10"/>
      <c r="G161" s="10"/>
      <c r="H161" s="10"/>
      <c r="I161" s="10"/>
    </row>
    <row r="162" spans="2:9" x14ac:dyDescent="0.35">
      <c r="B162" s="10"/>
      <c r="C162" s="10"/>
      <c r="D162" s="10"/>
      <c r="E162" s="10"/>
      <c r="F162" s="10"/>
      <c r="G162" s="10"/>
      <c r="H162" s="10"/>
      <c r="I162" s="10"/>
    </row>
    <row r="163" spans="2:9" x14ac:dyDescent="0.35">
      <c r="B163" s="10"/>
      <c r="C163" s="10"/>
      <c r="D163" s="10"/>
      <c r="E163" s="10"/>
      <c r="F163" s="10"/>
      <c r="G163" s="10"/>
      <c r="H163" s="10"/>
      <c r="I163" s="10"/>
    </row>
    <row r="164" spans="2:9" x14ac:dyDescent="0.35">
      <c r="B164" s="10"/>
      <c r="C164" s="10"/>
      <c r="D164" s="10"/>
      <c r="E164" s="10"/>
      <c r="F164" s="10"/>
      <c r="G164" s="10"/>
      <c r="H164" s="10"/>
      <c r="I164" s="10"/>
    </row>
    <row r="165" spans="2:9" x14ac:dyDescent="0.35">
      <c r="B165" s="10"/>
      <c r="C165" s="10"/>
      <c r="D165" s="10"/>
      <c r="E165" s="10"/>
      <c r="F165" s="10"/>
      <c r="G165" s="10"/>
      <c r="H165" s="10"/>
      <c r="I165" s="10"/>
    </row>
    <row r="166" spans="2:9" x14ac:dyDescent="0.35">
      <c r="B166" s="10"/>
      <c r="C166" s="10"/>
      <c r="D166" s="10"/>
      <c r="E166" s="10"/>
      <c r="F166" s="10"/>
      <c r="G166" s="10"/>
      <c r="H166" s="10"/>
      <c r="I166" s="10"/>
    </row>
    <row r="167" spans="2:9" x14ac:dyDescent="0.35">
      <c r="B167" s="10"/>
      <c r="C167" s="10"/>
      <c r="D167" s="10"/>
      <c r="E167" s="10"/>
      <c r="F167" s="10"/>
      <c r="G167" s="10"/>
      <c r="H167" s="10"/>
      <c r="I167" s="10"/>
    </row>
    <row r="168" spans="2:9" x14ac:dyDescent="0.35">
      <c r="B168" s="10"/>
      <c r="C168" s="10"/>
      <c r="D168" s="10"/>
      <c r="E168" s="10"/>
      <c r="F168" s="10"/>
      <c r="G168" s="10"/>
      <c r="H168" s="10"/>
      <c r="I168" s="10"/>
    </row>
    <row r="169" spans="2:9" x14ac:dyDescent="0.35">
      <c r="B169" s="10"/>
      <c r="C169" s="10"/>
      <c r="D169" s="10"/>
      <c r="E169" s="10"/>
      <c r="F169" s="10"/>
      <c r="G169" s="10"/>
      <c r="H169" s="10"/>
      <c r="I169" s="10"/>
    </row>
    <row r="170" spans="2:9" x14ac:dyDescent="0.35">
      <c r="B170" s="10"/>
      <c r="C170" s="10"/>
      <c r="D170" s="10"/>
      <c r="E170" s="10"/>
      <c r="F170" s="10"/>
      <c r="G170" s="10"/>
      <c r="H170" s="10"/>
      <c r="I170" s="10"/>
    </row>
    <row r="171" spans="2:9" x14ac:dyDescent="0.35">
      <c r="B171" s="10"/>
      <c r="C171" s="10"/>
      <c r="D171" s="10"/>
      <c r="E171" s="10"/>
      <c r="F171" s="10"/>
      <c r="G171" s="10"/>
      <c r="H171" s="10"/>
      <c r="I171" s="10"/>
    </row>
    <row r="172" spans="2:9" x14ac:dyDescent="0.35">
      <c r="B172" s="10"/>
      <c r="C172" s="10"/>
      <c r="D172" s="10"/>
      <c r="E172" s="10"/>
      <c r="F172" s="10"/>
      <c r="G172" s="10"/>
      <c r="H172" s="10"/>
      <c r="I172" s="10"/>
    </row>
    <row r="173" spans="2:9" x14ac:dyDescent="0.35">
      <c r="B173" s="10"/>
      <c r="C173" s="10"/>
      <c r="D173" s="10"/>
      <c r="E173" s="10"/>
      <c r="F173" s="10"/>
      <c r="G173" s="10"/>
      <c r="H173" s="10"/>
      <c r="I173" s="10"/>
    </row>
    <row r="174" spans="2:9" x14ac:dyDescent="0.35">
      <c r="B174" s="10"/>
      <c r="C174" s="10"/>
      <c r="D174" s="10"/>
      <c r="E174" s="10"/>
      <c r="F174" s="10"/>
      <c r="G174" s="10"/>
      <c r="H174" s="10"/>
      <c r="I174" s="10"/>
    </row>
    <row r="175" spans="2:9" x14ac:dyDescent="0.35">
      <c r="B175" s="10"/>
      <c r="C175" s="10"/>
      <c r="D175" s="10"/>
      <c r="E175" s="10"/>
      <c r="F175" s="10"/>
      <c r="G175" s="10"/>
      <c r="H175" s="10"/>
      <c r="I175" s="10"/>
    </row>
    <row r="176" spans="2:9" x14ac:dyDescent="0.35">
      <c r="B176" s="10"/>
      <c r="C176" s="10"/>
      <c r="D176" s="10"/>
      <c r="E176" s="10"/>
      <c r="F176" s="10"/>
      <c r="G176" s="10"/>
      <c r="H176" s="10"/>
      <c r="I176" s="10"/>
    </row>
    <row r="177" spans="2:9" x14ac:dyDescent="0.35">
      <c r="B177" s="10"/>
      <c r="C177" s="10"/>
      <c r="D177" s="10"/>
      <c r="E177" s="10"/>
      <c r="F177" s="10"/>
      <c r="G177" s="10"/>
      <c r="H177" s="10"/>
      <c r="I177" s="10"/>
    </row>
    <row r="178" spans="2:9" x14ac:dyDescent="0.35">
      <c r="B178" s="10"/>
      <c r="C178" s="10"/>
      <c r="D178" s="10"/>
      <c r="E178" s="10"/>
      <c r="F178" s="10"/>
      <c r="G178" s="10"/>
      <c r="H178" s="10"/>
      <c r="I178" s="10"/>
    </row>
    <row r="179" spans="2:9" x14ac:dyDescent="0.35">
      <c r="B179" s="10"/>
      <c r="C179" s="10"/>
      <c r="D179" s="10"/>
      <c r="E179" s="10"/>
      <c r="F179" s="10"/>
      <c r="G179" s="10"/>
      <c r="H179" s="10"/>
      <c r="I179" s="10"/>
    </row>
    <row r="180" spans="2:9" x14ac:dyDescent="0.35">
      <c r="B180" s="10"/>
      <c r="C180" s="10"/>
      <c r="D180" s="10"/>
      <c r="E180" s="10"/>
      <c r="F180" s="10"/>
      <c r="G180" s="10"/>
      <c r="H180" s="10"/>
      <c r="I180" s="10"/>
    </row>
    <row r="181" spans="2:9" x14ac:dyDescent="0.35">
      <c r="B181" s="10"/>
      <c r="C181" s="10"/>
      <c r="D181" s="10"/>
      <c r="E181" s="10"/>
      <c r="F181" s="10"/>
      <c r="G181" s="10"/>
      <c r="H181" s="10"/>
      <c r="I181" s="10"/>
    </row>
    <row r="182" spans="2:9" x14ac:dyDescent="0.35">
      <c r="B182" s="10"/>
      <c r="C182" s="10"/>
      <c r="D182" s="10"/>
      <c r="E182" s="10"/>
      <c r="F182" s="10"/>
      <c r="G182" s="10"/>
      <c r="H182" s="10"/>
      <c r="I182" s="10"/>
    </row>
    <row r="183" spans="2:9" x14ac:dyDescent="0.35">
      <c r="B183" s="10"/>
      <c r="C183" s="10"/>
      <c r="D183" s="10"/>
      <c r="E183" s="10"/>
      <c r="F183" s="10"/>
      <c r="G183" s="10"/>
      <c r="H183" s="10"/>
      <c r="I183" s="10"/>
    </row>
    <row r="184" spans="2:9" x14ac:dyDescent="0.35">
      <c r="B184" s="10"/>
      <c r="C184" s="10"/>
      <c r="D184" s="10"/>
      <c r="E184" s="10"/>
      <c r="F184" s="10"/>
      <c r="G184" s="10"/>
      <c r="H184" s="10"/>
      <c r="I184" s="10"/>
    </row>
    <row r="185" spans="2:9" x14ac:dyDescent="0.35">
      <c r="B185" s="10"/>
      <c r="C185" s="10"/>
      <c r="D185" s="10"/>
      <c r="E185" s="10"/>
      <c r="F185" s="10"/>
      <c r="G185" s="10"/>
      <c r="H185" s="10"/>
      <c r="I185" s="10"/>
    </row>
    <row r="186" spans="2:9" x14ac:dyDescent="0.35">
      <c r="B186" s="10"/>
      <c r="C186" s="10"/>
      <c r="D186" s="10"/>
      <c r="E186" s="10"/>
      <c r="F186" s="10"/>
      <c r="G186" s="10"/>
      <c r="H186" s="10"/>
      <c r="I186" s="10"/>
    </row>
    <row r="187" spans="2:9" x14ac:dyDescent="0.35">
      <c r="B187" s="10"/>
      <c r="C187" s="10"/>
      <c r="D187" s="10"/>
      <c r="E187" s="10"/>
      <c r="F187" s="10"/>
      <c r="G187" s="10"/>
      <c r="H187" s="10"/>
      <c r="I187" s="10"/>
    </row>
    <row r="188" spans="2:9" x14ac:dyDescent="0.35">
      <c r="B188" s="10"/>
      <c r="C188" s="10"/>
      <c r="D188" s="10"/>
      <c r="E188" s="10"/>
      <c r="F188" s="10"/>
      <c r="G188" s="10"/>
      <c r="H188" s="10"/>
      <c r="I188" s="10"/>
    </row>
    <row r="189" spans="2:9" x14ac:dyDescent="0.35">
      <c r="B189" s="10"/>
      <c r="C189" s="10"/>
      <c r="D189" s="10"/>
      <c r="E189" s="10"/>
      <c r="F189" s="10"/>
      <c r="G189" s="10"/>
      <c r="H189" s="10"/>
      <c r="I189" s="10"/>
    </row>
    <row r="190" spans="2:9" x14ac:dyDescent="0.35">
      <c r="B190" s="10"/>
      <c r="C190" s="10"/>
      <c r="D190" s="10"/>
      <c r="E190" s="10"/>
      <c r="F190" s="10"/>
      <c r="G190" s="10"/>
      <c r="H190" s="10"/>
      <c r="I190" s="10"/>
    </row>
    <row r="191" spans="2:9" x14ac:dyDescent="0.35">
      <c r="B191" s="10"/>
      <c r="C191" s="10"/>
      <c r="D191" s="10"/>
      <c r="E191" s="10"/>
      <c r="F191" s="10"/>
      <c r="G191" s="10"/>
      <c r="H191" s="10"/>
      <c r="I191" s="10"/>
    </row>
    <row r="192" spans="2:9" x14ac:dyDescent="0.35">
      <c r="B192" s="10"/>
      <c r="C192" s="10"/>
      <c r="D192" s="10"/>
      <c r="E192" s="10"/>
      <c r="F192" s="10"/>
      <c r="G192" s="10"/>
      <c r="H192" s="10"/>
      <c r="I192" s="10"/>
    </row>
    <row r="193" spans="2:9" x14ac:dyDescent="0.35">
      <c r="B193" s="10"/>
      <c r="C193" s="10"/>
      <c r="D193" s="10"/>
      <c r="E193" s="10"/>
      <c r="F193" s="10"/>
      <c r="G193" s="10"/>
      <c r="H193" s="10"/>
      <c r="I193" s="10"/>
    </row>
    <row r="194" spans="2:9" x14ac:dyDescent="0.35">
      <c r="B194" s="10"/>
      <c r="C194" s="10"/>
      <c r="D194" s="10"/>
      <c r="E194" s="10"/>
      <c r="F194" s="10"/>
      <c r="G194" s="10"/>
      <c r="H194" s="10"/>
      <c r="I194" s="10"/>
    </row>
    <row r="195" spans="2:9" x14ac:dyDescent="0.35">
      <c r="B195" s="10"/>
      <c r="C195" s="10"/>
      <c r="D195" s="10"/>
      <c r="E195" s="10"/>
      <c r="F195" s="10"/>
      <c r="G195" s="10"/>
      <c r="H195" s="10"/>
      <c r="I195" s="10"/>
    </row>
    <row r="196" spans="2:9" x14ac:dyDescent="0.35">
      <c r="B196" s="10"/>
      <c r="C196" s="10"/>
      <c r="D196" s="10"/>
      <c r="E196" s="10"/>
      <c r="F196" s="10"/>
      <c r="G196" s="10"/>
      <c r="H196" s="10"/>
      <c r="I196" s="10"/>
    </row>
    <row r="197" spans="2:9" x14ac:dyDescent="0.35">
      <c r="B197" s="10"/>
      <c r="C197" s="10"/>
      <c r="D197" s="10"/>
      <c r="E197" s="10"/>
      <c r="F197" s="10"/>
      <c r="G197" s="10"/>
      <c r="H197" s="10"/>
      <c r="I197" s="10"/>
    </row>
    <row r="198" spans="2:9" x14ac:dyDescent="0.35">
      <c r="B198" s="10"/>
      <c r="C198" s="10"/>
      <c r="D198" s="10"/>
      <c r="E198" s="10"/>
      <c r="F198" s="10"/>
      <c r="G198" s="10"/>
      <c r="H198" s="10"/>
      <c r="I198" s="10"/>
    </row>
    <row r="199" spans="2:9" x14ac:dyDescent="0.35">
      <c r="B199" s="10"/>
      <c r="C199" s="10"/>
      <c r="D199" s="10"/>
      <c r="E199" s="10"/>
      <c r="F199" s="10"/>
      <c r="G199" s="10"/>
      <c r="H199" s="10"/>
      <c r="I199" s="10"/>
    </row>
    <row r="200" spans="2:9" x14ac:dyDescent="0.35">
      <c r="B200" s="10"/>
      <c r="C200" s="10"/>
      <c r="D200" s="10"/>
      <c r="E200" s="10"/>
      <c r="F200" s="10"/>
      <c r="G200" s="10"/>
      <c r="H200" s="10"/>
      <c r="I200" s="10"/>
    </row>
    <row r="201" spans="2:9" x14ac:dyDescent="0.35">
      <c r="B201" s="10"/>
      <c r="C201" s="10"/>
      <c r="D201" s="10"/>
      <c r="E201" s="10"/>
      <c r="F201" s="10"/>
      <c r="G201" s="10"/>
      <c r="H201" s="10"/>
      <c r="I201" s="10"/>
    </row>
    <row r="202" spans="2:9" x14ac:dyDescent="0.35">
      <c r="B202" s="10"/>
      <c r="C202" s="10"/>
      <c r="D202" s="10"/>
      <c r="E202" s="10"/>
      <c r="F202" s="10"/>
      <c r="G202" s="10"/>
      <c r="H202" s="10"/>
      <c r="I202" s="10"/>
    </row>
    <row r="203" spans="2:9" x14ac:dyDescent="0.35">
      <c r="B203" s="10"/>
      <c r="C203" s="10"/>
      <c r="D203" s="10"/>
      <c r="E203" s="10"/>
      <c r="F203" s="10"/>
      <c r="G203" s="10"/>
      <c r="H203" s="10"/>
      <c r="I203" s="10"/>
    </row>
    <row r="204" spans="2:9" x14ac:dyDescent="0.35">
      <c r="B204" s="10"/>
      <c r="C204" s="10"/>
      <c r="D204" s="10"/>
      <c r="E204" s="10"/>
      <c r="F204" s="10"/>
      <c r="G204" s="10"/>
      <c r="H204" s="10"/>
      <c r="I204" s="10"/>
    </row>
    <row r="205" spans="2:9" x14ac:dyDescent="0.35">
      <c r="B205" s="10"/>
      <c r="C205" s="10"/>
      <c r="D205" s="10"/>
      <c r="E205" s="10"/>
      <c r="F205" s="10"/>
      <c r="G205" s="10"/>
      <c r="H205" s="10"/>
      <c r="I205" s="10"/>
    </row>
    <row r="206" spans="2:9" x14ac:dyDescent="0.35">
      <c r="B206" s="10"/>
      <c r="C206" s="10"/>
      <c r="D206" s="10"/>
      <c r="E206" s="10"/>
      <c r="F206" s="10"/>
      <c r="G206" s="10"/>
      <c r="H206" s="10"/>
      <c r="I206" s="10"/>
    </row>
    <row r="207" spans="2:9" x14ac:dyDescent="0.35">
      <c r="B207" s="10"/>
      <c r="C207" s="10"/>
      <c r="D207" s="10"/>
      <c r="E207" s="10"/>
      <c r="F207" s="10"/>
      <c r="G207" s="10"/>
      <c r="H207" s="10"/>
      <c r="I207" s="10"/>
    </row>
    <row r="208" spans="2:9" x14ac:dyDescent="0.35">
      <c r="B208" s="10"/>
      <c r="C208" s="10"/>
      <c r="D208" s="10"/>
      <c r="E208" s="10"/>
      <c r="F208" s="10"/>
      <c r="G208" s="10"/>
      <c r="H208" s="10"/>
      <c r="I208" s="10"/>
    </row>
    <row r="209" spans="2:9" x14ac:dyDescent="0.35">
      <c r="B209" s="10"/>
      <c r="C209" s="10"/>
      <c r="D209" s="10"/>
      <c r="E209" s="10"/>
      <c r="F209" s="10"/>
      <c r="G209" s="10"/>
      <c r="H209" s="10"/>
      <c r="I209" s="10"/>
    </row>
    <row r="210" spans="2:9" x14ac:dyDescent="0.35">
      <c r="B210" s="10"/>
      <c r="C210" s="10"/>
      <c r="D210" s="10"/>
      <c r="E210" s="10"/>
      <c r="F210" s="10"/>
      <c r="G210" s="10"/>
      <c r="H210" s="10"/>
      <c r="I210" s="10"/>
    </row>
    <row r="211" spans="2:9" x14ac:dyDescent="0.35">
      <c r="B211" s="10"/>
      <c r="C211" s="10"/>
      <c r="D211" s="10"/>
      <c r="E211" s="10"/>
      <c r="F211" s="10"/>
      <c r="G211" s="10"/>
      <c r="H211" s="10"/>
      <c r="I211" s="10"/>
    </row>
    <row r="212" spans="2:9" x14ac:dyDescent="0.35">
      <c r="B212" s="10"/>
      <c r="C212" s="10"/>
      <c r="D212" s="10"/>
      <c r="E212" s="10"/>
      <c r="F212" s="10"/>
      <c r="G212" s="10"/>
      <c r="H212" s="10"/>
      <c r="I212" s="10"/>
    </row>
    <row r="213" spans="2:9" x14ac:dyDescent="0.35">
      <c r="B213" s="10"/>
      <c r="C213" s="10"/>
      <c r="D213" s="10"/>
      <c r="E213" s="10"/>
      <c r="F213" s="10"/>
      <c r="G213" s="10"/>
      <c r="H213" s="10"/>
      <c r="I213" s="10"/>
    </row>
    <row r="214" spans="2:9" x14ac:dyDescent="0.35">
      <c r="B214" s="10"/>
      <c r="C214" s="10"/>
      <c r="D214" s="10"/>
      <c r="E214" s="10"/>
      <c r="F214" s="10"/>
      <c r="G214" s="10"/>
      <c r="H214" s="10"/>
      <c r="I214" s="10"/>
    </row>
    <row r="215" spans="2:9" x14ac:dyDescent="0.35">
      <c r="B215" s="10"/>
      <c r="C215" s="10"/>
      <c r="D215" s="10"/>
      <c r="E215" s="10"/>
      <c r="F215" s="10"/>
      <c r="G215" s="10"/>
      <c r="H215" s="10"/>
      <c r="I215" s="10"/>
    </row>
    <row r="216" spans="2:9" x14ac:dyDescent="0.35">
      <c r="B216" s="10"/>
      <c r="C216" s="10"/>
      <c r="D216" s="10"/>
      <c r="E216" s="10"/>
      <c r="F216" s="10"/>
      <c r="G216" s="10"/>
      <c r="H216" s="10"/>
      <c r="I216" s="10"/>
    </row>
    <row r="217" spans="2:9" x14ac:dyDescent="0.35">
      <c r="B217" s="10"/>
      <c r="C217" s="10"/>
      <c r="D217" s="10"/>
      <c r="E217" s="10"/>
      <c r="F217" s="10"/>
      <c r="G217" s="10"/>
      <c r="H217" s="10"/>
      <c r="I217" s="10"/>
    </row>
    <row r="218" spans="2:9" x14ac:dyDescent="0.35">
      <c r="B218" s="10"/>
      <c r="C218" s="10"/>
      <c r="D218" s="10"/>
      <c r="E218" s="10"/>
      <c r="F218" s="10"/>
      <c r="G218" s="10"/>
      <c r="H218" s="10"/>
      <c r="I218" s="10"/>
    </row>
    <row r="219" spans="2:9" x14ac:dyDescent="0.35">
      <c r="B219" s="10"/>
      <c r="C219" s="10"/>
      <c r="D219" s="10"/>
      <c r="E219" s="10"/>
      <c r="F219" s="10"/>
      <c r="G219" s="10"/>
      <c r="H219" s="10"/>
      <c r="I219" s="10"/>
    </row>
    <row r="220" spans="2:9" x14ac:dyDescent="0.35">
      <c r="B220" s="10"/>
      <c r="C220" s="10"/>
      <c r="D220" s="10"/>
      <c r="E220" s="10"/>
      <c r="F220" s="10"/>
      <c r="G220" s="10"/>
      <c r="H220" s="10"/>
      <c r="I220" s="10"/>
    </row>
    <row r="221" spans="2:9" x14ac:dyDescent="0.35">
      <c r="B221" s="10"/>
      <c r="C221" s="10"/>
      <c r="D221" s="10"/>
      <c r="E221" s="10"/>
      <c r="F221" s="10"/>
      <c r="G221" s="10"/>
      <c r="H221" s="10"/>
      <c r="I221" s="10"/>
    </row>
    <row r="222" spans="2:9" x14ac:dyDescent="0.35">
      <c r="B222" s="10"/>
      <c r="C222" s="10"/>
      <c r="D222" s="10"/>
      <c r="E222" s="10"/>
      <c r="F222" s="10"/>
      <c r="G222" s="10"/>
      <c r="H222" s="10"/>
      <c r="I222" s="10"/>
    </row>
    <row r="223" spans="2:9" x14ac:dyDescent="0.35">
      <c r="B223" s="10"/>
      <c r="C223" s="10"/>
      <c r="D223" s="10"/>
      <c r="E223" s="10"/>
      <c r="F223" s="10"/>
      <c r="G223" s="10"/>
      <c r="H223" s="10"/>
      <c r="I223" s="10"/>
    </row>
    <row r="224" spans="2:9" x14ac:dyDescent="0.35">
      <c r="B224" s="10"/>
      <c r="C224" s="10"/>
      <c r="D224" s="10"/>
      <c r="E224" s="10"/>
      <c r="F224" s="10"/>
      <c r="G224" s="10"/>
      <c r="H224" s="10"/>
      <c r="I224" s="10"/>
    </row>
    <row r="225" spans="2:9" x14ac:dyDescent="0.35">
      <c r="B225" s="10"/>
      <c r="C225" s="10"/>
      <c r="D225" s="10"/>
      <c r="E225" s="10"/>
      <c r="F225" s="10"/>
      <c r="G225" s="10"/>
      <c r="H225" s="10"/>
      <c r="I225" s="10"/>
    </row>
    <row r="226" spans="2:9" x14ac:dyDescent="0.35">
      <c r="B226" s="10"/>
      <c r="C226" s="10"/>
      <c r="D226" s="10"/>
      <c r="E226" s="10"/>
      <c r="F226" s="10"/>
      <c r="G226" s="10"/>
      <c r="H226" s="10"/>
      <c r="I226" s="10"/>
    </row>
    <row r="227" spans="2:9" x14ac:dyDescent="0.35">
      <c r="B227" s="10"/>
      <c r="C227" s="10"/>
      <c r="D227" s="10"/>
      <c r="E227" s="10"/>
      <c r="F227" s="10"/>
      <c r="G227" s="10"/>
      <c r="H227" s="10"/>
      <c r="I227" s="10"/>
    </row>
    <row r="228" spans="2:9" x14ac:dyDescent="0.35">
      <c r="B228" s="10"/>
      <c r="C228" s="10"/>
      <c r="D228" s="10"/>
      <c r="E228" s="10"/>
      <c r="F228" s="10"/>
      <c r="G228" s="10"/>
      <c r="H228" s="10"/>
      <c r="I228" s="10"/>
    </row>
    <row r="229" spans="2:9" x14ac:dyDescent="0.35">
      <c r="B229" s="10"/>
      <c r="C229" s="10"/>
      <c r="D229" s="10"/>
      <c r="E229" s="10"/>
      <c r="F229" s="10"/>
      <c r="G229" s="10"/>
      <c r="H229" s="10"/>
      <c r="I229" s="10"/>
    </row>
    <row r="230" spans="2:9" x14ac:dyDescent="0.35">
      <c r="B230" s="10"/>
      <c r="C230" s="10"/>
      <c r="D230" s="10"/>
      <c r="E230" s="10"/>
      <c r="F230" s="10"/>
      <c r="G230" s="10"/>
      <c r="H230" s="10"/>
      <c r="I230" s="10"/>
    </row>
    <row r="231" spans="2:9" x14ac:dyDescent="0.35">
      <c r="B231" s="10"/>
      <c r="C231" s="10"/>
      <c r="D231" s="10"/>
      <c r="E231" s="10"/>
      <c r="F231" s="10"/>
      <c r="G231" s="10"/>
      <c r="H231" s="10"/>
      <c r="I231" s="10"/>
    </row>
    <row r="232" spans="2:9" x14ac:dyDescent="0.35">
      <c r="B232" s="10"/>
      <c r="C232" s="10"/>
      <c r="D232" s="10"/>
      <c r="E232" s="10"/>
      <c r="F232" s="10"/>
      <c r="G232" s="10"/>
      <c r="H232" s="10"/>
      <c r="I232" s="10"/>
    </row>
    <row r="233" spans="2:9" x14ac:dyDescent="0.35">
      <c r="B233" s="10"/>
      <c r="C233" s="10"/>
      <c r="D233" s="10"/>
      <c r="E233" s="10"/>
      <c r="F233" s="10"/>
      <c r="G233" s="10"/>
      <c r="H233" s="10"/>
      <c r="I233" s="10"/>
    </row>
    <row r="234" spans="2:9" x14ac:dyDescent="0.35">
      <c r="B234" s="10"/>
      <c r="C234" s="10"/>
      <c r="D234" s="10"/>
      <c r="E234" s="10"/>
      <c r="F234" s="10"/>
      <c r="G234" s="10"/>
      <c r="H234" s="10"/>
      <c r="I234" s="10"/>
    </row>
    <row r="235" spans="2:9" x14ac:dyDescent="0.35">
      <c r="B235" s="10"/>
      <c r="C235" s="10"/>
      <c r="D235" s="10"/>
      <c r="E235" s="10"/>
      <c r="F235" s="10"/>
      <c r="G235" s="10"/>
      <c r="H235" s="10"/>
      <c r="I235" s="10"/>
    </row>
    <row r="236" spans="2:9" x14ac:dyDescent="0.35">
      <c r="B236" s="10"/>
      <c r="C236" s="10"/>
      <c r="D236" s="10"/>
      <c r="E236" s="10"/>
      <c r="F236" s="10"/>
      <c r="G236" s="10"/>
      <c r="H236" s="10"/>
      <c r="I236" s="10"/>
    </row>
    <row r="237" spans="2:9" x14ac:dyDescent="0.35">
      <c r="B237" s="10"/>
      <c r="C237" s="10"/>
      <c r="D237" s="10"/>
      <c r="E237" s="10"/>
      <c r="F237" s="10"/>
      <c r="G237" s="10"/>
      <c r="H237" s="10"/>
      <c r="I237" s="10"/>
    </row>
    <row r="238" spans="2:9" x14ac:dyDescent="0.35">
      <c r="B238" s="10"/>
      <c r="C238" s="10"/>
      <c r="D238" s="10"/>
      <c r="E238" s="10"/>
      <c r="F238" s="10"/>
      <c r="G238" s="10"/>
      <c r="H238" s="10"/>
      <c r="I238" s="10"/>
    </row>
    <row r="239" spans="2:9" x14ac:dyDescent="0.35">
      <c r="B239" s="10"/>
      <c r="C239" s="10"/>
      <c r="D239" s="10"/>
      <c r="E239" s="10"/>
      <c r="F239" s="10"/>
      <c r="G239" s="10"/>
      <c r="H239" s="10"/>
      <c r="I239" s="10"/>
    </row>
    <row r="240" spans="2:9" x14ac:dyDescent="0.35">
      <c r="B240" s="10"/>
      <c r="C240" s="10"/>
      <c r="D240" s="10"/>
      <c r="E240" s="10"/>
      <c r="F240" s="10"/>
      <c r="G240" s="10"/>
      <c r="H240" s="10"/>
      <c r="I240" s="10"/>
    </row>
    <row r="241" spans="2:9" x14ac:dyDescent="0.35">
      <c r="B241" s="10"/>
      <c r="C241" s="10"/>
      <c r="D241" s="10"/>
      <c r="E241" s="10"/>
      <c r="F241" s="10"/>
      <c r="G241" s="10"/>
      <c r="H241" s="10"/>
      <c r="I241" s="10"/>
    </row>
    <row r="242" spans="2:9" x14ac:dyDescent="0.35">
      <c r="B242" s="10"/>
      <c r="C242" s="10"/>
      <c r="D242" s="10"/>
      <c r="E242" s="10"/>
      <c r="F242" s="10"/>
      <c r="G242" s="10"/>
      <c r="H242" s="10"/>
      <c r="I242" s="10"/>
    </row>
    <row r="243" spans="2:9" x14ac:dyDescent="0.35">
      <c r="B243" s="10"/>
      <c r="C243" s="10"/>
      <c r="D243" s="10"/>
      <c r="E243" s="10"/>
      <c r="F243" s="10"/>
      <c r="G243" s="10"/>
      <c r="H243" s="10"/>
      <c r="I243" s="10"/>
    </row>
    <row r="244" spans="2:9" x14ac:dyDescent="0.35">
      <c r="B244" s="10"/>
      <c r="C244" s="10"/>
      <c r="D244" s="10"/>
      <c r="E244" s="10"/>
      <c r="F244" s="10"/>
      <c r="G244" s="10"/>
      <c r="H244" s="10"/>
      <c r="I244" s="10"/>
    </row>
    <row r="245" spans="2:9" x14ac:dyDescent="0.35">
      <c r="B245" s="10"/>
      <c r="C245" s="10"/>
      <c r="D245" s="10"/>
      <c r="E245" s="10"/>
      <c r="F245" s="10"/>
      <c r="G245" s="10"/>
      <c r="H245" s="10"/>
      <c r="I245" s="10"/>
    </row>
    <row r="246" spans="2:9" x14ac:dyDescent="0.35">
      <c r="B246" s="10"/>
      <c r="C246" s="10"/>
      <c r="D246" s="10"/>
      <c r="E246" s="10"/>
      <c r="F246" s="10"/>
      <c r="G246" s="10"/>
      <c r="H246" s="10"/>
      <c r="I246" s="10"/>
    </row>
    <row r="247" spans="2:9" x14ac:dyDescent="0.35">
      <c r="B247" s="10"/>
      <c r="C247" s="10"/>
      <c r="D247" s="10"/>
      <c r="E247" s="10"/>
      <c r="F247" s="10"/>
      <c r="G247" s="10"/>
      <c r="H247" s="10"/>
      <c r="I247" s="10"/>
    </row>
    <row r="248" spans="2:9" x14ac:dyDescent="0.35">
      <c r="B248" s="10"/>
      <c r="C248" s="10"/>
      <c r="D248" s="10"/>
      <c r="E248" s="10"/>
      <c r="F248" s="10"/>
      <c r="G248" s="10"/>
      <c r="H248" s="10"/>
      <c r="I248" s="10"/>
    </row>
    <row r="249" spans="2:9" x14ac:dyDescent="0.35">
      <c r="B249" s="10"/>
      <c r="C249" s="10"/>
      <c r="D249" s="10"/>
      <c r="E249" s="10"/>
      <c r="F249" s="10"/>
      <c r="G249" s="10"/>
      <c r="H249" s="10"/>
      <c r="I249" s="10"/>
    </row>
    <row r="250" spans="2:9" x14ac:dyDescent="0.35">
      <c r="B250" s="10"/>
      <c r="C250" s="10"/>
      <c r="D250" s="10"/>
      <c r="E250" s="10"/>
      <c r="F250" s="10"/>
      <c r="G250" s="10"/>
      <c r="H250" s="10"/>
      <c r="I250" s="10"/>
    </row>
    <row r="251" spans="2:9" x14ac:dyDescent="0.35">
      <c r="B251" s="10"/>
      <c r="C251" s="10"/>
      <c r="D251" s="10"/>
      <c r="E251" s="10"/>
      <c r="F251" s="10"/>
      <c r="G251" s="10"/>
      <c r="H251" s="10"/>
      <c r="I251" s="10"/>
    </row>
    <row r="252" spans="2:9" x14ac:dyDescent="0.35">
      <c r="B252" s="10"/>
      <c r="C252" s="10"/>
      <c r="D252" s="10"/>
      <c r="E252" s="10"/>
      <c r="F252" s="10"/>
      <c r="G252" s="10"/>
      <c r="H252" s="10"/>
      <c r="I252" s="10"/>
    </row>
    <row r="253" spans="2:9" x14ac:dyDescent="0.35">
      <c r="B253" s="10"/>
      <c r="C253" s="10"/>
      <c r="D253" s="10"/>
      <c r="E253" s="10"/>
      <c r="F253" s="10"/>
      <c r="G253" s="10"/>
      <c r="H253" s="10"/>
      <c r="I253" s="10"/>
    </row>
    <row r="254" spans="2:9" x14ac:dyDescent="0.35">
      <c r="B254" s="10"/>
      <c r="C254" s="10"/>
      <c r="D254" s="10"/>
      <c r="E254" s="10"/>
      <c r="F254" s="10"/>
      <c r="G254" s="10"/>
      <c r="H254" s="10"/>
      <c r="I254" s="10"/>
    </row>
    <row r="255" spans="2:9" x14ac:dyDescent="0.35">
      <c r="B255" s="10"/>
      <c r="C255" s="10"/>
      <c r="D255" s="10"/>
      <c r="E255" s="10"/>
      <c r="F255" s="10"/>
      <c r="G255" s="10"/>
      <c r="H255" s="10"/>
      <c r="I255" s="10"/>
    </row>
    <row r="256" spans="2:9" x14ac:dyDescent="0.35">
      <c r="B256" s="10"/>
      <c r="C256" s="10"/>
      <c r="D256" s="10"/>
      <c r="E256" s="10"/>
      <c r="F256" s="10"/>
      <c r="G256" s="10"/>
      <c r="H256" s="10"/>
      <c r="I256" s="10"/>
    </row>
    <row r="257" spans="2:9" x14ac:dyDescent="0.35">
      <c r="B257" s="10"/>
      <c r="C257" s="10"/>
      <c r="D257" s="10"/>
      <c r="E257" s="10"/>
      <c r="F257" s="10"/>
      <c r="G257" s="10"/>
      <c r="H257" s="10"/>
      <c r="I257" s="10"/>
    </row>
    <row r="258" spans="2:9" x14ac:dyDescent="0.35">
      <c r="B258" s="10"/>
      <c r="C258" s="10"/>
      <c r="D258" s="10"/>
      <c r="E258" s="10"/>
      <c r="F258" s="10"/>
      <c r="G258" s="10"/>
      <c r="H258" s="10"/>
      <c r="I258" s="10"/>
    </row>
    <row r="259" spans="2:9" x14ac:dyDescent="0.35">
      <c r="B259" s="10"/>
      <c r="C259" s="10"/>
      <c r="D259" s="10"/>
      <c r="E259" s="10"/>
      <c r="F259" s="10"/>
      <c r="G259" s="10"/>
      <c r="H259" s="10"/>
      <c r="I259" s="10"/>
    </row>
    <row r="260" spans="2:9" x14ac:dyDescent="0.35">
      <c r="B260" s="10"/>
      <c r="C260" s="10"/>
      <c r="D260" s="10"/>
      <c r="E260" s="10"/>
      <c r="F260" s="10"/>
      <c r="G260" s="10"/>
      <c r="H260" s="10"/>
      <c r="I260" s="10"/>
    </row>
    <row r="261" spans="2:9" x14ac:dyDescent="0.35">
      <c r="B261" s="10"/>
      <c r="C261" s="10"/>
      <c r="D261" s="10"/>
      <c r="E261" s="10"/>
      <c r="F261" s="10"/>
      <c r="G261" s="10"/>
      <c r="H261" s="10"/>
      <c r="I261" s="10"/>
    </row>
    <row r="262" spans="2:9" x14ac:dyDescent="0.35">
      <c r="B262" s="10"/>
      <c r="C262" s="10"/>
      <c r="D262" s="10"/>
      <c r="E262" s="10"/>
      <c r="F262" s="10"/>
      <c r="G262" s="10"/>
      <c r="H262" s="10"/>
      <c r="I262" s="10"/>
    </row>
    <row r="263" spans="2:9" x14ac:dyDescent="0.35">
      <c r="B263" s="10"/>
      <c r="C263" s="10"/>
      <c r="D263" s="10"/>
      <c r="E263" s="10"/>
      <c r="F263" s="10"/>
      <c r="G263" s="10"/>
      <c r="H263" s="10"/>
      <c r="I263" s="10"/>
    </row>
    <row r="264" spans="2:9" x14ac:dyDescent="0.35">
      <c r="B264" s="10"/>
      <c r="C264" s="10"/>
      <c r="D264" s="10"/>
      <c r="E264" s="10"/>
      <c r="F264" s="10"/>
      <c r="G264" s="10"/>
      <c r="H264" s="10"/>
      <c r="I264" s="10"/>
    </row>
    <row r="265" spans="2:9" x14ac:dyDescent="0.35">
      <c r="B265" s="10"/>
      <c r="C265" s="10"/>
      <c r="D265" s="10"/>
      <c r="E265" s="10"/>
      <c r="F265" s="10"/>
      <c r="G265" s="10"/>
      <c r="H265" s="10"/>
      <c r="I265" s="10"/>
    </row>
    <row r="266" spans="2:9" x14ac:dyDescent="0.35">
      <c r="B266" s="10"/>
      <c r="C266" s="10"/>
      <c r="D266" s="10"/>
      <c r="E266" s="10"/>
      <c r="F266" s="10"/>
      <c r="G266" s="10"/>
      <c r="H266" s="10"/>
      <c r="I266" s="10"/>
    </row>
    <row r="267" spans="2:9" x14ac:dyDescent="0.35">
      <c r="B267" s="10"/>
      <c r="C267" s="10"/>
      <c r="D267" s="10"/>
      <c r="E267" s="10"/>
      <c r="F267" s="10"/>
      <c r="G267" s="10"/>
      <c r="H267" s="10"/>
      <c r="I267" s="10"/>
    </row>
    <row r="268" spans="2:9" x14ac:dyDescent="0.35">
      <c r="B268" s="10"/>
      <c r="C268" s="10"/>
      <c r="D268" s="10"/>
      <c r="E268" s="10"/>
      <c r="F268" s="10"/>
      <c r="G268" s="10"/>
      <c r="H268" s="10"/>
      <c r="I268" s="10"/>
    </row>
    <row r="269" spans="2:9" x14ac:dyDescent="0.35">
      <c r="B269" s="10"/>
      <c r="C269" s="10"/>
      <c r="D269" s="10"/>
      <c r="E269" s="10"/>
      <c r="F269" s="10"/>
      <c r="G269" s="10"/>
      <c r="H269" s="10"/>
      <c r="I269" s="10"/>
    </row>
    <row r="270" spans="2:9" x14ac:dyDescent="0.35">
      <c r="B270" s="10"/>
      <c r="C270" s="10"/>
      <c r="D270" s="10"/>
      <c r="E270" s="10"/>
      <c r="F270" s="10"/>
      <c r="G270" s="10"/>
      <c r="H270" s="10"/>
      <c r="I270" s="10"/>
    </row>
    <row r="271" spans="2:9" x14ac:dyDescent="0.35">
      <c r="B271" s="10"/>
      <c r="C271" s="10"/>
      <c r="D271" s="10"/>
      <c r="E271" s="10"/>
      <c r="F271" s="10"/>
      <c r="G271" s="10"/>
      <c r="H271" s="10"/>
      <c r="I271" s="10"/>
    </row>
    <row r="272" spans="2:9" x14ac:dyDescent="0.35">
      <c r="B272" s="10"/>
      <c r="C272" s="10"/>
      <c r="D272" s="10"/>
      <c r="E272" s="10"/>
      <c r="F272" s="10"/>
      <c r="G272" s="10"/>
      <c r="H272" s="10"/>
      <c r="I272" s="10"/>
    </row>
    <row r="273" spans="2:9" x14ac:dyDescent="0.35">
      <c r="B273" s="10"/>
      <c r="C273" s="10"/>
      <c r="D273" s="10"/>
      <c r="E273" s="10"/>
      <c r="F273" s="10"/>
      <c r="G273" s="10"/>
      <c r="H273" s="10"/>
      <c r="I273" s="10"/>
    </row>
    <row r="274" spans="2:9" x14ac:dyDescent="0.35">
      <c r="B274" s="10"/>
      <c r="C274" s="10"/>
      <c r="D274" s="10"/>
      <c r="E274" s="10"/>
      <c r="F274" s="10"/>
      <c r="G274" s="10"/>
      <c r="H274" s="10"/>
      <c r="I274" s="10"/>
    </row>
    <row r="275" spans="2:9" x14ac:dyDescent="0.35">
      <c r="B275" s="10"/>
      <c r="C275" s="10"/>
      <c r="D275" s="10"/>
      <c r="E275" s="10"/>
      <c r="F275" s="10"/>
      <c r="G275" s="10"/>
      <c r="H275" s="10"/>
      <c r="I275" s="10"/>
    </row>
    <row r="276" spans="2:9" x14ac:dyDescent="0.35">
      <c r="B276" s="10"/>
      <c r="C276" s="10"/>
      <c r="D276" s="10"/>
      <c r="E276" s="10"/>
      <c r="F276" s="10"/>
      <c r="G276" s="10"/>
      <c r="H276" s="10"/>
      <c r="I276" s="10"/>
    </row>
    <row r="277" spans="2:9" x14ac:dyDescent="0.35">
      <c r="B277" s="10"/>
      <c r="C277" s="10"/>
      <c r="D277" s="10"/>
      <c r="E277" s="10"/>
      <c r="F277" s="10"/>
      <c r="G277" s="10"/>
      <c r="H277" s="10"/>
      <c r="I277" s="10"/>
    </row>
    <row r="278" spans="2:9" x14ac:dyDescent="0.35">
      <c r="B278" s="10"/>
      <c r="C278" s="10"/>
      <c r="D278" s="10"/>
      <c r="E278" s="10"/>
      <c r="F278" s="10"/>
      <c r="G278" s="10"/>
      <c r="H278" s="10"/>
      <c r="I278" s="10"/>
    </row>
    <row r="279" spans="2:9" x14ac:dyDescent="0.35">
      <c r="B279" s="10"/>
      <c r="C279" s="10"/>
      <c r="D279" s="10"/>
      <c r="E279" s="10"/>
      <c r="F279" s="10"/>
      <c r="G279" s="10"/>
      <c r="H279" s="10"/>
      <c r="I279" s="10"/>
    </row>
    <row r="280" spans="2:9" x14ac:dyDescent="0.35">
      <c r="B280" s="10"/>
      <c r="C280" s="10"/>
      <c r="D280" s="10"/>
      <c r="E280" s="10"/>
      <c r="F280" s="10"/>
      <c r="G280" s="10"/>
      <c r="H280" s="10"/>
      <c r="I280" s="10"/>
    </row>
    <row r="281" spans="2:9" x14ac:dyDescent="0.35">
      <c r="B281" s="10"/>
      <c r="C281" s="10"/>
      <c r="D281" s="10"/>
      <c r="E281" s="10"/>
      <c r="F281" s="10"/>
      <c r="G281" s="10"/>
      <c r="H281" s="10"/>
      <c r="I281" s="10"/>
    </row>
    <row r="282" spans="2:9" x14ac:dyDescent="0.35">
      <c r="B282" s="10"/>
      <c r="C282" s="10"/>
      <c r="D282" s="10"/>
      <c r="E282" s="10"/>
      <c r="F282" s="10"/>
      <c r="G282" s="10"/>
      <c r="H282" s="10"/>
      <c r="I282" s="10"/>
    </row>
    <row r="283" spans="2:9" x14ac:dyDescent="0.35">
      <c r="B283" s="10"/>
      <c r="C283" s="10"/>
      <c r="D283" s="10"/>
      <c r="E283" s="10"/>
      <c r="F283" s="10"/>
      <c r="G283" s="10"/>
      <c r="H283" s="10"/>
      <c r="I283" s="10"/>
    </row>
    <row r="284" spans="2:9" x14ac:dyDescent="0.35">
      <c r="B284" s="10"/>
      <c r="C284" s="10"/>
      <c r="D284" s="10"/>
      <c r="E284" s="10"/>
      <c r="F284" s="10"/>
      <c r="G284" s="10"/>
      <c r="H284" s="10"/>
      <c r="I284" s="10"/>
    </row>
    <row r="285" spans="2:9" x14ac:dyDescent="0.35">
      <c r="B285" s="10"/>
      <c r="C285" s="10"/>
      <c r="D285" s="10"/>
      <c r="E285" s="10"/>
      <c r="F285" s="10"/>
      <c r="G285" s="10"/>
      <c r="H285" s="10"/>
      <c r="I285" s="10"/>
    </row>
    <row r="286" spans="2:9" x14ac:dyDescent="0.35">
      <c r="B286" s="10"/>
      <c r="C286" s="10"/>
      <c r="D286" s="10"/>
      <c r="E286" s="10"/>
      <c r="F286" s="10"/>
      <c r="G286" s="10"/>
      <c r="H286" s="10"/>
      <c r="I286" s="10"/>
    </row>
    <row r="287" spans="2:9" x14ac:dyDescent="0.35">
      <c r="B287" s="10"/>
      <c r="C287" s="10"/>
      <c r="D287" s="10"/>
      <c r="E287" s="10"/>
      <c r="F287" s="10"/>
      <c r="G287" s="10"/>
      <c r="H287" s="10"/>
      <c r="I287" s="10"/>
    </row>
    <row r="288" spans="2:9" x14ac:dyDescent="0.35">
      <c r="B288" s="10"/>
      <c r="C288" s="10"/>
      <c r="D288" s="10"/>
      <c r="E288" s="10"/>
      <c r="F288" s="10"/>
      <c r="G288" s="10"/>
      <c r="H288" s="10"/>
      <c r="I288" s="10"/>
    </row>
    <row r="289" spans="2:9" x14ac:dyDescent="0.35">
      <c r="B289" s="10"/>
      <c r="C289" s="10"/>
      <c r="D289" s="10"/>
      <c r="E289" s="10"/>
      <c r="F289" s="10"/>
      <c r="G289" s="10"/>
      <c r="H289" s="10"/>
      <c r="I289" s="10"/>
    </row>
    <row r="290" spans="2:9" x14ac:dyDescent="0.35">
      <c r="B290" s="10"/>
      <c r="C290" s="10"/>
      <c r="D290" s="10"/>
      <c r="E290" s="10"/>
      <c r="F290" s="10"/>
      <c r="G290" s="10"/>
      <c r="H290" s="10"/>
      <c r="I290" s="10"/>
    </row>
    <row r="291" spans="2:9" x14ac:dyDescent="0.35">
      <c r="B291" s="10"/>
      <c r="C291" s="10"/>
      <c r="D291" s="10"/>
      <c r="E291" s="10"/>
      <c r="F291" s="10"/>
      <c r="G291" s="10"/>
      <c r="H291" s="10"/>
      <c r="I291" s="10"/>
    </row>
    <row r="292" spans="2:9" x14ac:dyDescent="0.35">
      <c r="B292" s="10"/>
      <c r="C292" s="10"/>
      <c r="D292" s="10"/>
      <c r="E292" s="10"/>
      <c r="F292" s="10"/>
      <c r="G292" s="10"/>
      <c r="H292" s="10"/>
      <c r="I292" s="10"/>
    </row>
    <row r="293" spans="2:9" x14ac:dyDescent="0.35">
      <c r="B293" s="10"/>
      <c r="C293" s="10"/>
      <c r="D293" s="10"/>
      <c r="E293" s="10"/>
      <c r="F293" s="10"/>
      <c r="G293" s="10"/>
      <c r="H293" s="10"/>
      <c r="I293" s="10"/>
    </row>
    <row r="294" spans="2:9" x14ac:dyDescent="0.35">
      <c r="B294" s="10"/>
      <c r="C294" s="10"/>
      <c r="D294" s="10"/>
      <c r="E294" s="10"/>
      <c r="F294" s="10"/>
      <c r="G294" s="10"/>
      <c r="H294" s="10"/>
      <c r="I294" s="10"/>
    </row>
    <row r="295" spans="2:9" x14ac:dyDescent="0.35">
      <c r="B295" s="10"/>
      <c r="C295" s="10"/>
      <c r="D295" s="10"/>
      <c r="E295" s="10"/>
      <c r="F295" s="10"/>
      <c r="G295" s="10"/>
      <c r="H295" s="10"/>
      <c r="I295" s="10"/>
    </row>
    <row r="296" spans="2:9" x14ac:dyDescent="0.35">
      <c r="B296" s="10"/>
      <c r="C296" s="10"/>
      <c r="D296" s="10"/>
      <c r="E296" s="10"/>
      <c r="F296" s="10"/>
      <c r="G296" s="10"/>
      <c r="H296" s="10"/>
      <c r="I296" s="10"/>
    </row>
    <row r="297" spans="2:9" x14ac:dyDescent="0.35">
      <c r="B297" s="10"/>
      <c r="C297" s="10"/>
      <c r="D297" s="10"/>
      <c r="E297" s="10"/>
      <c r="F297" s="10"/>
      <c r="G297" s="10"/>
      <c r="H297" s="10"/>
      <c r="I297" s="10"/>
    </row>
    <row r="298" spans="2:9" x14ac:dyDescent="0.35">
      <c r="B298" s="10"/>
      <c r="C298" s="10"/>
      <c r="D298" s="10"/>
      <c r="E298" s="10"/>
      <c r="F298" s="10"/>
      <c r="G298" s="10"/>
      <c r="H298" s="10"/>
      <c r="I298" s="10"/>
    </row>
    <row r="299" spans="2:9" x14ac:dyDescent="0.35">
      <c r="B299" s="10"/>
      <c r="C299" s="10"/>
      <c r="D299" s="10"/>
      <c r="E299" s="10"/>
      <c r="F299" s="10"/>
      <c r="G299" s="10"/>
      <c r="H299" s="10"/>
      <c r="I299" s="10"/>
    </row>
    <row r="300" spans="2:9" x14ac:dyDescent="0.35">
      <c r="B300" s="10"/>
      <c r="C300" s="10"/>
      <c r="D300" s="10"/>
      <c r="E300" s="10"/>
      <c r="F300" s="10"/>
      <c r="G300" s="10"/>
      <c r="H300" s="10"/>
      <c r="I300" s="10"/>
    </row>
    <row r="301" spans="2:9" x14ac:dyDescent="0.35">
      <c r="B301" s="10"/>
      <c r="C301" s="10"/>
      <c r="D301" s="10"/>
      <c r="E301" s="10"/>
      <c r="F301" s="10"/>
      <c r="G301" s="10"/>
      <c r="H301" s="10"/>
      <c r="I301" s="10"/>
    </row>
    <row r="302" spans="2:9" x14ac:dyDescent="0.35">
      <c r="B302" s="10"/>
      <c r="C302" s="10"/>
      <c r="D302" s="10"/>
      <c r="E302" s="10"/>
      <c r="F302" s="10"/>
      <c r="G302" s="10"/>
      <c r="H302" s="10"/>
      <c r="I302" s="10"/>
    </row>
    <row r="303" spans="2:9" x14ac:dyDescent="0.35">
      <c r="B303" s="10"/>
      <c r="C303" s="10"/>
      <c r="D303" s="10"/>
      <c r="E303" s="10"/>
      <c r="F303" s="10"/>
      <c r="G303" s="10"/>
      <c r="H303" s="10"/>
      <c r="I303" s="10"/>
    </row>
    <row r="304" spans="2:9" x14ac:dyDescent="0.35">
      <c r="B304" s="10"/>
      <c r="C304" s="10"/>
      <c r="D304" s="10"/>
      <c r="E304" s="10"/>
      <c r="F304" s="10"/>
      <c r="G304" s="10"/>
      <c r="H304" s="10"/>
      <c r="I304" s="10"/>
    </row>
    <row r="305" spans="2:9" x14ac:dyDescent="0.35">
      <c r="B305" s="10"/>
      <c r="C305" s="10"/>
      <c r="D305" s="10"/>
      <c r="E305" s="10"/>
      <c r="F305" s="10"/>
      <c r="G305" s="10"/>
      <c r="H305" s="10"/>
      <c r="I305" s="10"/>
    </row>
    <row r="306" spans="2:9" x14ac:dyDescent="0.35">
      <c r="B306" s="10"/>
      <c r="C306" s="10"/>
      <c r="D306" s="10"/>
      <c r="E306" s="10"/>
      <c r="F306" s="10"/>
      <c r="G306" s="10"/>
      <c r="H306" s="10"/>
      <c r="I306" s="10"/>
    </row>
    <row r="307" spans="2:9" x14ac:dyDescent="0.35">
      <c r="B307" s="10"/>
      <c r="C307" s="10"/>
      <c r="D307" s="10"/>
      <c r="E307" s="10"/>
      <c r="F307" s="10"/>
      <c r="G307" s="10"/>
      <c r="H307" s="10"/>
      <c r="I307" s="10"/>
    </row>
    <row r="308" spans="2:9" x14ac:dyDescent="0.35">
      <c r="B308" s="10"/>
      <c r="C308" s="10"/>
      <c r="D308" s="10"/>
      <c r="E308" s="10"/>
      <c r="F308" s="10"/>
      <c r="G308" s="10"/>
      <c r="H308" s="10"/>
      <c r="I308" s="10"/>
    </row>
    <row r="309" spans="2:9" x14ac:dyDescent="0.35">
      <c r="B309" s="10"/>
      <c r="C309" s="10"/>
      <c r="D309" s="10"/>
      <c r="E309" s="10"/>
      <c r="F309" s="10"/>
      <c r="G309" s="10"/>
      <c r="H309" s="10"/>
      <c r="I309" s="10"/>
    </row>
    <row r="310" spans="2:9" x14ac:dyDescent="0.35">
      <c r="B310" s="10"/>
      <c r="C310" s="10"/>
      <c r="D310" s="10"/>
      <c r="E310" s="10"/>
      <c r="F310" s="10"/>
      <c r="G310" s="10"/>
      <c r="H310" s="10"/>
      <c r="I310" s="10"/>
    </row>
    <row r="311" spans="2:9" x14ac:dyDescent="0.35">
      <c r="B311" s="10"/>
      <c r="C311" s="10"/>
      <c r="D311" s="10"/>
      <c r="E311" s="10"/>
      <c r="F311" s="10"/>
      <c r="G311" s="10"/>
      <c r="H311" s="10"/>
      <c r="I311" s="10"/>
    </row>
    <row r="312" spans="2:9" x14ac:dyDescent="0.35">
      <c r="B312" s="10"/>
      <c r="C312" s="10"/>
      <c r="D312" s="10"/>
      <c r="E312" s="10"/>
      <c r="F312" s="10"/>
      <c r="G312" s="10"/>
      <c r="H312" s="10"/>
      <c r="I312" s="10"/>
    </row>
    <row r="313" spans="2:9" x14ac:dyDescent="0.35">
      <c r="B313" s="10"/>
      <c r="C313" s="10"/>
      <c r="D313" s="10"/>
      <c r="E313" s="10"/>
      <c r="F313" s="10"/>
      <c r="G313" s="10"/>
      <c r="H313" s="10"/>
      <c r="I313" s="10"/>
    </row>
    <row r="314" spans="2:9" x14ac:dyDescent="0.35">
      <c r="B314" s="10"/>
      <c r="C314" s="10"/>
      <c r="D314" s="10"/>
      <c r="E314" s="10"/>
      <c r="F314" s="10"/>
      <c r="G314" s="10"/>
      <c r="H314" s="10"/>
      <c r="I314" s="10"/>
    </row>
    <row r="315" spans="2:9" x14ac:dyDescent="0.35">
      <c r="B315" s="10"/>
      <c r="C315" s="10"/>
      <c r="D315" s="10"/>
      <c r="E315" s="10"/>
      <c r="F315" s="10"/>
      <c r="G315" s="10"/>
      <c r="H315" s="10"/>
      <c r="I315" s="10"/>
    </row>
    <row r="316" spans="2:9" x14ac:dyDescent="0.35">
      <c r="B316" s="10"/>
      <c r="C316" s="10"/>
      <c r="D316" s="10"/>
      <c r="E316" s="10"/>
      <c r="F316" s="10"/>
      <c r="G316" s="10"/>
      <c r="H316" s="10"/>
      <c r="I316" s="10"/>
    </row>
    <row r="317" spans="2:9" x14ac:dyDescent="0.35">
      <c r="B317" s="10"/>
      <c r="C317" s="10"/>
      <c r="D317" s="10"/>
      <c r="E317" s="10"/>
      <c r="F317" s="10"/>
      <c r="G317" s="10"/>
      <c r="H317" s="10"/>
      <c r="I317" s="10"/>
    </row>
    <row r="318" spans="2:9" x14ac:dyDescent="0.35">
      <c r="B318" s="10"/>
      <c r="C318" s="10"/>
      <c r="D318" s="10"/>
      <c r="E318" s="10"/>
      <c r="F318" s="10"/>
      <c r="G318" s="10"/>
      <c r="H318" s="10"/>
      <c r="I318" s="10"/>
    </row>
    <row r="319" spans="2:9" x14ac:dyDescent="0.35">
      <c r="B319" s="10"/>
      <c r="C319" s="10"/>
      <c r="D319" s="10"/>
      <c r="E319" s="10"/>
      <c r="F319" s="10"/>
      <c r="G319" s="10"/>
      <c r="H319" s="10"/>
      <c r="I319" s="10"/>
    </row>
    <row r="320" spans="2:9" x14ac:dyDescent="0.35">
      <c r="B320" s="10"/>
      <c r="C320" s="10"/>
      <c r="D320" s="10"/>
      <c r="E320" s="10"/>
      <c r="F320" s="10"/>
      <c r="G320" s="10"/>
      <c r="H320" s="10"/>
      <c r="I320" s="10"/>
    </row>
    <row r="321" spans="2:9" x14ac:dyDescent="0.35">
      <c r="B321" s="10"/>
      <c r="C321" s="10"/>
      <c r="D321" s="10"/>
      <c r="E321" s="10"/>
      <c r="F321" s="10"/>
      <c r="G321" s="10"/>
      <c r="H321" s="10"/>
      <c r="I321" s="10"/>
    </row>
    <row r="322" spans="2:9" x14ac:dyDescent="0.35">
      <c r="B322" s="10"/>
      <c r="C322" s="10"/>
      <c r="D322" s="10"/>
      <c r="E322" s="10"/>
      <c r="F322" s="10"/>
      <c r="G322" s="10"/>
      <c r="H322" s="10"/>
      <c r="I322" s="10"/>
    </row>
    <row r="323" spans="2:9" x14ac:dyDescent="0.35">
      <c r="B323" s="10"/>
      <c r="C323" s="10"/>
      <c r="D323" s="10"/>
      <c r="E323" s="10"/>
      <c r="F323" s="10"/>
      <c r="G323" s="10"/>
      <c r="H323" s="10"/>
      <c r="I323" s="10"/>
    </row>
    <row r="324" spans="2:9" x14ac:dyDescent="0.35">
      <c r="B324" s="10"/>
      <c r="C324" s="10"/>
      <c r="D324" s="10"/>
      <c r="E324" s="10"/>
      <c r="F324" s="10"/>
      <c r="G324" s="10"/>
      <c r="H324" s="10"/>
      <c r="I324" s="10"/>
    </row>
    <row r="325" spans="2:9" x14ac:dyDescent="0.35">
      <c r="B325" s="10"/>
      <c r="C325" s="10"/>
      <c r="D325" s="10"/>
      <c r="E325" s="10"/>
      <c r="F325" s="10"/>
      <c r="G325" s="10"/>
      <c r="H325" s="10"/>
      <c r="I325" s="10"/>
    </row>
    <row r="326" spans="2:9" x14ac:dyDescent="0.35">
      <c r="B326" s="10"/>
      <c r="C326" s="10"/>
      <c r="D326" s="10"/>
      <c r="E326" s="10"/>
      <c r="F326" s="10"/>
      <c r="G326" s="10"/>
      <c r="H326" s="10"/>
      <c r="I326" s="10"/>
    </row>
    <row r="327" spans="2:9" x14ac:dyDescent="0.35">
      <c r="B327" s="10"/>
      <c r="C327" s="10"/>
      <c r="D327" s="10"/>
      <c r="E327" s="10"/>
      <c r="F327" s="10"/>
      <c r="G327" s="10"/>
      <c r="H327" s="10"/>
      <c r="I327" s="10"/>
    </row>
    <row r="328" spans="2:9" x14ac:dyDescent="0.35">
      <c r="B328" s="10"/>
      <c r="C328" s="10"/>
      <c r="D328" s="10"/>
      <c r="E328" s="10"/>
      <c r="F328" s="10"/>
      <c r="G328" s="10"/>
      <c r="H328" s="10"/>
      <c r="I328" s="10"/>
    </row>
    <row r="329" spans="2:9" x14ac:dyDescent="0.35">
      <c r="B329" s="10"/>
      <c r="C329" s="10"/>
      <c r="D329" s="10"/>
      <c r="E329" s="10"/>
      <c r="F329" s="10"/>
      <c r="G329" s="10"/>
      <c r="H329" s="10"/>
      <c r="I329" s="10"/>
    </row>
    <row r="330" spans="2:9" x14ac:dyDescent="0.35">
      <c r="B330" s="10"/>
      <c r="C330" s="10"/>
      <c r="D330" s="10"/>
      <c r="E330" s="10"/>
      <c r="F330" s="10"/>
      <c r="G330" s="10"/>
      <c r="H330" s="10"/>
      <c r="I330" s="10"/>
    </row>
    <row r="331" spans="2:9" x14ac:dyDescent="0.35">
      <c r="B331" s="10"/>
      <c r="C331" s="10"/>
      <c r="D331" s="10"/>
      <c r="E331" s="10"/>
      <c r="F331" s="10"/>
      <c r="G331" s="10"/>
      <c r="H331" s="10"/>
      <c r="I331" s="10"/>
    </row>
    <row r="332" spans="2:9" x14ac:dyDescent="0.35">
      <c r="B332" s="10"/>
      <c r="C332" s="10"/>
      <c r="D332" s="10"/>
      <c r="E332" s="10"/>
      <c r="F332" s="10"/>
      <c r="G332" s="10"/>
      <c r="H332" s="10"/>
      <c r="I332" s="10"/>
    </row>
    <row r="333" spans="2:9" x14ac:dyDescent="0.35">
      <c r="B333" s="10"/>
      <c r="C333" s="10"/>
      <c r="D333" s="10"/>
      <c r="E333" s="10"/>
      <c r="F333" s="10"/>
      <c r="G333" s="10"/>
      <c r="H333" s="10"/>
      <c r="I333" s="10"/>
    </row>
    <row r="334" spans="2:9" x14ac:dyDescent="0.35">
      <c r="B334" s="10"/>
      <c r="C334" s="10"/>
      <c r="D334" s="10"/>
      <c r="E334" s="10"/>
      <c r="F334" s="10"/>
      <c r="G334" s="10"/>
      <c r="H334" s="10"/>
      <c r="I334" s="10"/>
    </row>
    <row r="335" spans="2:9" x14ac:dyDescent="0.35">
      <c r="B335" s="10"/>
      <c r="C335" s="10"/>
      <c r="D335" s="10"/>
      <c r="E335" s="10"/>
      <c r="F335" s="10"/>
      <c r="G335" s="10"/>
      <c r="H335" s="10"/>
      <c r="I335" s="10"/>
    </row>
    <row r="336" spans="2:9" x14ac:dyDescent="0.35">
      <c r="B336" s="10"/>
      <c r="C336" s="10"/>
      <c r="D336" s="10"/>
      <c r="E336" s="10"/>
      <c r="F336" s="10"/>
      <c r="G336" s="10"/>
      <c r="H336" s="10"/>
      <c r="I336" s="10"/>
    </row>
    <row r="337" spans="2:9" x14ac:dyDescent="0.35">
      <c r="B337" s="10"/>
      <c r="C337" s="10"/>
      <c r="D337" s="10"/>
      <c r="E337" s="10"/>
      <c r="F337" s="10"/>
      <c r="G337" s="10"/>
      <c r="H337" s="10"/>
      <c r="I337" s="10"/>
    </row>
    <row r="338" spans="2:9" x14ac:dyDescent="0.35">
      <c r="B338" s="10"/>
      <c r="C338" s="10"/>
      <c r="D338" s="10"/>
      <c r="E338" s="10"/>
      <c r="F338" s="10"/>
      <c r="G338" s="10"/>
      <c r="H338" s="10"/>
      <c r="I338" s="10"/>
    </row>
    <row r="339" spans="2:9" x14ac:dyDescent="0.35">
      <c r="B339" s="10"/>
      <c r="C339" s="10"/>
      <c r="D339" s="10"/>
      <c r="E339" s="10"/>
      <c r="F339" s="10"/>
      <c r="G339" s="10"/>
      <c r="H339" s="10"/>
      <c r="I339" s="10"/>
    </row>
    <row r="340" spans="2:9" x14ac:dyDescent="0.35">
      <c r="B340" s="10"/>
      <c r="C340" s="10"/>
      <c r="D340" s="10"/>
      <c r="E340" s="10"/>
      <c r="F340" s="10"/>
      <c r="G340" s="10"/>
      <c r="H340" s="10"/>
      <c r="I340" s="10"/>
    </row>
    <row r="341" spans="2:9" x14ac:dyDescent="0.35">
      <c r="B341" s="10"/>
      <c r="C341" s="10"/>
      <c r="D341" s="10"/>
      <c r="E341" s="10"/>
      <c r="F341" s="10"/>
      <c r="G341" s="10"/>
      <c r="H341" s="10"/>
      <c r="I341" s="10"/>
    </row>
    <row r="342" spans="2:9" x14ac:dyDescent="0.35">
      <c r="B342" s="10"/>
      <c r="C342" s="10"/>
      <c r="D342" s="10"/>
      <c r="E342" s="10"/>
      <c r="F342" s="10"/>
      <c r="G342" s="10"/>
      <c r="H342" s="10"/>
      <c r="I342" s="10"/>
    </row>
    <row r="343" spans="2:9" x14ac:dyDescent="0.35">
      <c r="B343" s="10"/>
      <c r="C343" s="10"/>
      <c r="D343" s="10"/>
      <c r="E343" s="10"/>
      <c r="F343" s="10"/>
      <c r="G343" s="10"/>
      <c r="H343" s="10"/>
      <c r="I343" s="10"/>
    </row>
    <row r="344" spans="2:9" x14ac:dyDescent="0.35">
      <c r="B344" s="10"/>
      <c r="C344" s="10"/>
      <c r="D344" s="10"/>
      <c r="E344" s="10"/>
      <c r="F344" s="10"/>
      <c r="G344" s="10"/>
      <c r="H344" s="10"/>
      <c r="I344" s="10"/>
    </row>
    <row r="345" spans="2:9" x14ac:dyDescent="0.35">
      <c r="B345" s="10"/>
      <c r="C345" s="10"/>
      <c r="D345" s="10"/>
      <c r="E345" s="10"/>
      <c r="F345" s="10"/>
      <c r="G345" s="10"/>
      <c r="H345" s="10"/>
      <c r="I345" s="10"/>
    </row>
    <row r="346" spans="2:9" x14ac:dyDescent="0.35">
      <c r="B346" s="10"/>
      <c r="C346" s="10"/>
      <c r="D346" s="10"/>
      <c r="E346" s="10"/>
      <c r="F346" s="10"/>
      <c r="G346" s="10"/>
      <c r="H346" s="10"/>
      <c r="I346" s="10"/>
    </row>
    <row r="347" spans="2:9" x14ac:dyDescent="0.35">
      <c r="B347" s="10"/>
      <c r="C347" s="10"/>
      <c r="D347" s="10"/>
      <c r="E347" s="10"/>
      <c r="F347" s="10"/>
      <c r="G347" s="10"/>
      <c r="H347" s="10"/>
      <c r="I347" s="10"/>
    </row>
    <row r="348" spans="2:9" x14ac:dyDescent="0.35">
      <c r="B348" s="10"/>
      <c r="C348" s="10"/>
      <c r="D348" s="10"/>
      <c r="E348" s="10"/>
      <c r="F348" s="10"/>
      <c r="G348" s="10"/>
      <c r="H348" s="10"/>
      <c r="I348" s="10"/>
    </row>
    <row r="349" spans="2:9" x14ac:dyDescent="0.35">
      <c r="B349" s="10"/>
      <c r="C349" s="10"/>
      <c r="D349" s="10"/>
      <c r="E349" s="10"/>
      <c r="F349" s="10"/>
      <c r="G349" s="10"/>
      <c r="H349" s="10"/>
      <c r="I349" s="10"/>
    </row>
    <row r="350" spans="2:9" x14ac:dyDescent="0.35">
      <c r="B350" s="10"/>
      <c r="C350" s="10"/>
      <c r="D350" s="10"/>
      <c r="E350" s="10"/>
      <c r="F350" s="10"/>
      <c r="G350" s="10"/>
      <c r="H350" s="10"/>
      <c r="I350" s="10"/>
    </row>
    <row r="351" spans="2:9" x14ac:dyDescent="0.35">
      <c r="B351" s="10"/>
      <c r="C351" s="10"/>
      <c r="D351" s="10"/>
      <c r="E351" s="10"/>
      <c r="F351" s="10"/>
      <c r="G351" s="10"/>
      <c r="H351" s="10"/>
      <c r="I351" s="10"/>
    </row>
    <row r="352" spans="2:9" x14ac:dyDescent="0.35">
      <c r="B352" s="10"/>
      <c r="C352" s="10"/>
      <c r="D352" s="10"/>
      <c r="E352" s="10"/>
      <c r="F352" s="10"/>
      <c r="G352" s="10"/>
      <c r="H352" s="10"/>
      <c r="I352" s="10"/>
    </row>
    <row r="353" spans="2:9" x14ac:dyDescent="0.35">
      <c r="B353" s="10"/>
      <c r="C353" s="10"/>
      <c r="D353" s="10"/>
      <c r="E353" s="10"/>
      <c r="F353" s="10"/>
      <c r="G353" s="10"/>
      <c r="H353" s="10"/>
      <c r="I353" s="10"/>
    </row>
    <row r="354" spans="2:9" x14ac:dyDescent="0.35">
      <c r="B354" s="10"/>
      <c r="C354" s="10"/>
      <c r="D354" s="10"/>
      <c r="E354" s="10"/>
      <c r="F354" s="10"/>
      <c r="G354" s="10"/>
      <c r="H354" s="10"/>
      <c r="I354" s="10"/>
    </row>
    <row r="355" spans="2:9" x14ac:dyDescent="0.35">
      <c r="B355" s="10"/>
      <c r="C355" s="10"/>
      <c r="D355" s="10"/>
      <c r="E355" s="10"/>
      <c r="F355" s="10"/>
      <c r="G355" s="10"/>
      <c r="H355" s="10"/>
      <c r="I355" s="10"/>
    </row>
    <row r="356" spans="2:9" x14ac:dyDescent="0.35">
      <c r="B356" s="10"/>
      <c r="C356" s="10"/>
      <c r="D356" s="10"/>
      <c r="E356" s="10"/>
      <c r="F356" s="10"/>
      <c r="G356" s="10"/>
      <c r="H356" s="10"/>
      <c r="I356" s="10"/>
    </row>
    <row r="357" spans="2:9" x14ac:dyDescent="0.35">
      <c r="B357" s="10"/>
      <c r="C357" s="10"/>
      <c r="D357" s="10"/>
      <c r="E357" s="10"/>
      <c r="F357" s="10"/>
      <c r="G357" s="10"/>
      <c r="H357" s="10"/>
      <c r="I357" s="10"/>
    </row>
    <row r="358" spans="2:9" x14ac:dyDescent="0.35">
      <c r="B358" s="10"/>
      <c r="C358" s="10"/>
      <c r="D358" s="10"/>
      <c r="E358" s="10"/>
      <c r="F358" s="10"/>
      <c r="G358" s="10"/>
      <c r="H358" s="10"/>
      <c r="I358" s="10"/>
    </row>
    <row r="359" spans="2:9" x14ac:dyDescent="0.35">
      <c r="B359" s="10"/>
      <c r="C359" s="10"/>
      <c r="D359" s="10"/>
      <c r="E359" s="10"/>
      <c r="F359" s="10"/>
      <c r="G359" s="10"/>
      <c r="H359" s="10"/>
      <c r="I359" s="10"/>
    </row>
    <row r="360" spans="2:9" x14ac:dyDescent="0.35">
      <c r="B360" s="10"/>
      <c r="C360" s="10"/>
      <c r="D360" s="10"/>
      <c r="E360" s="10"/>
      <c r="F360" s="10"/>
      <c r="G360" s="10"/>
      <c r="H360" s="10"/>
      <c r="I360" s="10"/>
    </row>
    <row r="361" spans="2:9" x14ac:dyDescent="0.35">
      <c r="B361" s="10"/>
      <c r="C361" s="10"/>
      <c r="D361" s="10"/>
      <c r="E361" s="10"/>
      <c r="F361" s="10"/>
      <c r="G361" s="10"/>
      <c r="H361" s="10"/>
      <c r="I361" s="10"/>
    </row>
    <row r="362" spans="2:9" x14ac:dyDescent="0.35">
      <c r="B362" s="10"/>
      <c r="C362" s="10"/>
      <c r="D362" s="10"/>
      <c r="E362" s="10"/>
      <c r="F362" s="10"/>
      <c r="G362" s="10"/>
      <c r="H362" s="10"/>
      <c r="I362" s="10"/>
    </row>
    <row r="363" spans="2:9" x14ac:dyDescent="0.35">
      <c r="B363" s="10"/>
      <c r="C363" s="10"/>
      <c r="D363" s="10"/>
      <c r="E363" s="10"/>
      <c r="F363" s="10"/>
      <c r="G363" s="10"/>
      <c r="H363" s="10"/>
      <c r="I363" s="10"/>
    </row>
    <row r="364" spans="2:9" x14ac:dyDescent="0.35">
      <c r="B364" s="10"/>
      <c r="C364" s="10"/>
      <c r="D364" s="10"/>
      <c r="E364" s="10"/>
      <c r="F364" s="10"/>
      <c r="G364" s="10"/>
      <c r="H364" s="10"/>
      <c r="I364" s="10"/>
    </row>
    <row r="365" spans="2:9" x14ac:dyDescent="0.35">
      <c r="B365" s="10"/>
      <c r="C365" s="10"/>
      <c r="D365" s="10"/>
      <c r="E365" s="10"/>
      <c r="F365" s="10"/>
      <c r="G365" s="10"/>
      <c r="H365" s="10"/>
      <c r="I365" s="10"/>
    </row>
    <row r="366" spans="2:9" x14ac:dyDescent="0.35">
      <c r="B366" s="10"/>
      <c r="C366" s="10"/>
      <c r="D366" s="10"/>
      <c r="E366" s="10"/>
      <c r="F366" s="10"/>
      <c r="G366" s="10"/>
      <c r="H366" s="10"/>
      <c r="I366" s="10"/>
    </row>
    <row r="367" spans="2:9" x14ac:dyDescent="0.35">
      <c r="B367" s="10"/>
      <c r="C367" s="10"/>
      <c r="D367" s="10"/>
      <c r="E367" s="10"/>
      <c r="F367" s="10"/>
      <c r="G367" s="10"/>
      <c r="H367" s="10"/>
      <c r="I367" s="10"/>
    </row>
    <row r="368" spans="2:9" x14ac:dyDescent="0.35">
      <c r="B368" s="10"/>
      <c r="C368" s="10"/>
      <c r="D368" s="10"/>
      <c r="E368" s="10"/>
      <c r="F368" s="10"/>
      <c r="G368" s="10"/>
      <c r="H368" s="10"/>
      <c r="I368" s="10"/>
    </row>
    <row r="369" spans="2:9" x14ac:dyDescent="0.35">
      <c r="B369" s="10"/>
      <c r="C369" s="10"/>
      <c r="D369" s="10"/>
      <c r="E369" s="10"/>
      <c r="F369" s="10"/>
      <c r="G369" s="10"/>
      <c r="H369" s="10"/>
      <c r="I369" s="10"/>
    </row>
    <row r="370" spans="2:9" x14ac:dyDescent="0.35">
      <c r="B370" s="10"/>
      <c r="C370" s="10"/>
      <c r="D370" s="10"/>
      <c r="E370" s="10"/>
      <c r="F370" s="10"/>
      <c r="G370" s="10"/>
      <c r="H370" s="10"/>
      <c r="I370" s="10"/>
    </row>
    <row r="371" spans="2:9" x14ac:dyDescent="0.35">
      <c r="B371" s="10"/>
      <c r="C371" s="10"/>
      <c r="D371" s="10"/>
      <c r="E371" s="10"/>
      <c r="F371" s="10"/>
      <c r="G371" s="10"/>
      <c r="H371" s="10"/>
      <c r="I371" s="10"/>
    </row>
    <row r="372" spans="2:9" x14ac:dyDescent="0.35">
      <c r="B372" s="10"/>
      <c r="C372" s="10"/>
      <c r="D372" s="10"/>
      <c r="E372" s="10"/>
      <c r="F372" s="10"/>
      <c r="G372" s="10"/>
      <c r="H372" s="10"/>
      <c r="I372" s="10"/>
    </row>
    <row r="373" spans="2:9" x14ac:dyDescent="0.35">
      <c r="B373" s="10"/>
      <c r="C373" s="10"/>
      <c r="D373" s="10"/>
      <c r="E373" s="10"/>
      <c r="F373" s="10"/>
      <c r="G373" s="10"/>
      <c r="H373" s="10"/>
      <c r="I373" s="10"/>
    </row>
    <row r="374" spans="2:9" x14ac:dyDescent="0.35">
      <c r="B374" s="10"/>
      <c r="C374" s="10"/>
      <c r="D374" s="10"/>
      <c r="E374" s="10"/>
      <c r="F374" s="10"/>
      <c r="G374" s="10"/>
      <c r="H374" s="10"/>
      <c r="I374" s="10"/>
    </row>
    <row r="375" spans="2:9" x14ac:dyDescent="0.35">
      <c r="B375" s="10"/>
      <c r="C375" s="10"/>
      <c r="D375" s="10"/>
      <c r="E375" s="10"/>
      <c r="F375" s="10"/>
      <c r="G375" s="10"/>
      <c r="H375" s="10"/>
      <c r="I375" s="10"/>
    </row>
    <row r="376" spans="2:9" x14ac:dyDescent="0.35">
      <c r="B376" s="10"/>
      <c r="C376" s="10"/>
      <c r="D376" s="10"/>
      <c r="E376" s="10"/>
      <c r="F376" s="10"/>
      <c r="G376" s="10"/>
      <c r="H376" s="10"/>
      <c r="I376" s="10"/>
    </row>
    <row r="377" spans="2:9" x14ac:dyDescent="0.35">
      <c r="B377" s="10"/>
      <c r="C377" s="10"/>
      <c r="D377" s="10"/>
      <c r="E377" s="10"/>
      <c r="F377" s="10"/>
      <c r="G377" s="10"/>
      <c r="H377" s="10"/>
      <c r="I377" s="10"/>
    </row>
    <row r="378" spans="2:9" x14ac:dyDescent="0.35">
      <c r="B378" s="10"/>
      <c r="C378" s="10"/>
      <c r="D378" s="10"/>
      <c r="E378" s="10"/>
      <c r="F378" s="10"/>
      <c r="G378" s="10"/>
      <c r="H378" s="10"/>
      <c r="I378" s="10"/>
    </row>
    <row r="379" spans="2:9" x14ac:dyDescent="0.35">
      <c r="B379" s="10"/>
      <c r="C379" s="10"/>
      <c r="D379" s="10"/>
      <c r="E379" s="10"/>
      <c r="F379" s="10"/>
      <c r="G379" s="10"/>
      <c r="H379" s="10"/>
      <c r="I379" s="10"/>
    </row>
    <row r="380" spans="2:9" x14ac:dyDescent="0.35">
      <c r="B380" s="10"/>
      <c r="C380" s="10"/>
      <c r="D380" s="10"/>
      <c r="E380" s="10"/>
      <c r="F380" s="10"/>
      <c r="G380" s="10"/>
      <c r="H380" s="10"/>
      <c r="I380" s="10"/>
    </row>
    <row r="381" spans="2:9" x14ac:dyDescent="0.35">
      <c r="B381" s="10"/>
      <c r="C381" s="10"/>
      <c r="D381" s="10"/>
      <c r="E381" s="10"/>
      <c r="F381" s="10"/>
      <c r="G381" s="10"/>
      <c r="H381" s="10"/>
      <c r="I381" s="10"/>
    </row>
    <row r="382" spans="2:9" x14ac:dyDescent="0.35">
      <c r="B382" s="10"/>
      <c r="C382" s="10"/>
      <c r="D382" s="10"/>
      <c r="E382" s="10"/>
      <c r="F382" s="10"/>
      <c r="G382" s="10"/>
      <c r="H382" s="10"/>
      <c r="I382" s="10"/>
    </row>
    <row r="383" spans="2:9" x14ac:dyDescent="0.35">
      <c r="B383" s="10"/>
      <c r="C383" s="10"/>
      <c r="D383" s="10"/>
      <c r="E383" s="10"/>
      <c r="F383" s="10"/>
      <c r="G383" s="10"/>
      <c r="H383" s="10"/>
      <c r="I383" s="10"/>
    </row>
    <row r="384" spans="2:9" x14ac:dyDescent="0.35">
      <c r="B384" s="10"/>
      <c r="C384" s="10"/>
      <c r="D384" s="10"/>
      <c r="E384" s="10"/>
      <c r="F384" s="10"/>
      <c r="G384" s="10"/>
      <c r="H384" s="10"/>
      <c r="I384" s="10"/>
    </row>
    <row r="385" spans="2:9" x14ac:dyDescent="0.35">
      <c r="B385" s="10"/>
      <c r="C385" s="10"/>
      <c r="D385" s="10"/>
      <c r="E385" s="10"/>
      <c r="F385" s="10"/>
      <c r="G385" s="10"/>
      <c r="H385" s="10"/>
      <c r="I385" s="10"/>
    </row>
    <row r="386" spans="2:9" x14ac:dyDescent="0.35">
      <c r="B386" s="10"/>
      <c r="C386" s="10"/>
      <c r="D386" s="10"/>
      <c r="E386" s="10"/>
      <c r="F386" s="10"/>
      <c r="G386" s="10"/>
      <c r="H386" s="10"/>
      <c r="I386" s="10"/>
    </row>
    <row r="387" spans="2:9" x14ac:dyDescent="0.35">
      <c r="B387" s="10"/>
      <c r="C387" s="10"/>
      <c r="D387" s="10"/>
      <c r="E387" s="10"/>
      <c r="F387" s="10"/>
      <c r="G387" s="10"/>
      <c r="H387" s="10"/>
      <c r="I387" s="10"/>
    </row>
    <row r="388" spans="2:9" x14ac:dyDescent="0.35">
      <c r="B388" s="10"/>
      <c r="C388" s="10"/>
      <c r="D388" s="10"/>
      <c r="E388" s="10"/>
      <c r="F388" s="10"/>
      <c r="G388" s="10"/>
      <c r="H388" s="10"/>
      <c r="I388" s="10"/>
    </row>
    <row r="389" spans="2:9" x14ac:dyDescent="0.35">
      <c r="B389" s="10"/>
      <c r="C389" s="10"/>
      <c r="D389" s="10"/>
      <c r="E389" s="10"/>
      <c r="F389" s="10"/>
      <c r="G389" s="10"/>
      <c r="H389" s="10"/>
      <c r="I389" s="10"/>
    </row>
    <row r="390" spans="2:9" x14ac:dyDescent="0.35">
      <c r="B390" s="10"/>
      <c r="C390" s="10"/>
      <c r="D390" s="10"/>
      <c r="E390" s="10"/>
      <c r="F390" s="10"/>
      <c r="G390" s="10"/>
      <c r="H390" s="10"/>
      <c r="I390" s="10"/>
    </row>
    <row r="391" spans="2:9" x14ac:dyDescent="0.35">
      <c r="B391" s="10"/>
      <c r="C391" s="10"/>
      <c r="D391" s="10"/>
      <c r="E391" s="10"/>
      <c r="F391" s="10"/>
      <c r="G391" s="10"/>
      <c r="H391" s="10"/>
      <c r="I391" s="10"/>
    </row>
    <row r="392" spans="2:9" x14ac:dyDescent="0.35">
      <c r="B392" s="10"/>
      <c r="C392" s="10"/>
      <c r="D392" s="10"/>
      <c r="E392" s="10"/>
      <c r="F392" s="10"/>
      <c r="G392" s="10"/>
      <c r="H392" s="10"/>
      <c r="I392" s="10"/>
    </row>
    <row r="393" spans="2:9" x14ac:dyDescent="0.35">
      <c r="B393" s="10"/>
      <c r="C393" s="10"/>
      <c r="D393" s="10"/>
      <c r="E393" s="10"/>
      <c r="F393" s="10"/>
      <c r="G393" s="10"/>
      <c r="H393" s="10"/>
      <c r="I393" s="10"/>
    </row>
    <row r="394" spans="2:9" x14ac:dyDescent="0.35">
      <c r="B394" s="10"/>
      <c r="C394" s="10"/>
      <c r="D394" s="10"/>
      <c r="E394" s="10"/>
      <c r="F394" s="10"/>
      <c r="G394" s="10"/>
      <c r="H394" s="10"/>
      <c r="I394" s="10"/>
    </row>
    <row r="395" spans="2:9" x14ac:dyDescent="0.35">
      <c r="B395" s="10"/>
      <c r="C395" s="10"/>
      <c r="D395" s="10"/>
      <c r="E395" s="10"/>
      <c r="F395" s="10"/>
      <c r="G395" s="10"/>
      <c r="H395" s="10"/>
      <c r="I395" s="10"/>
    </row>
    <row r="396" spans="2:9" x14ac:dyDescent="0.35">
      <c r="B396" s="10"/>
      <c r="C396" s="10"/>
      <c r="D396" s="10"/>
      <c r="E396" s="10"/>
      <c r="F396" s="10"/>
      <c r="G396" s="10"/>
      <c r="H396" s="10"/>
      <c r="I396" s="10"/>
    </row>
    <row r="397" spans="2:9" x14ac:dyDescent="0.35">
      <c r="B397" s="10"/>
      <c r="C397" s="10"/>
      <c r="D397" s="10"/>
      <c r="E397" s="10"/>
      <c r="F397" s="10"/>
      <c r="G397" s="10"/>
      <c r="H397" s="10"/>
      <c r="I397" s="10"/>
    </row>
    <row r="398" spans="2:9" x14ac:dyDescent="0.35">
      <c r="B398" s="10"/>
      <c r="C398" s="10"/>
      <c r="D398" s="10"/>
      <c r="E398" s="10"/>
      <c r="F398" s="10"/>
      <c r="G398" s="10"/>
      <c r="H398" s="10"/>
      <c r="I398" s="10"/>
    </row>
    <row r="399" spans="2:9" x14ac:dyDescent="0.35">
      <c r="B399" s="10"/>
      <c r="C399" s="10"/>
      <c r="D399" s="10"/>
      <c r="E399" s="10"/>
      <c r="F399" s="10"/>
      <c r="G399" s="10"/>
      <c r="H399" s="10"/>
      <c r="I399" s="10"/>
    </row>
    <row r="400" spans="2:9" x14ac:dyDescent="0.35">
      <c r="B400" s="10"/>
      <c r="C400" s="10"/>
      <c r="D400" s="10"/>
      <c r="E400" s="10"/>
      <c r="F400" s="10"/>
      <c r="G400" s="10"/>
      <c r="H400" s="10"/>
      <c r="I400" s="10"/>
    </row>
    <row r="401" spans="2:9" x14ac:dyDescent="0.35">
      <c r="B401" s="10"/>
      <c r="C401" s="10"/>
      <c r="D401" s="10"/>
      <c r="E401" s="10"/>
      <c r="F401" s="10"/>
      <c r="G401" s="10"/>
      <c r="H401" s="10"/>
      <c r="I401" s="10"/>
    </row>
    <row r="402" spans="2:9" x14ac:dyDescent="0.35">
      <c r="B402" s="10"/>
      <c r="C402" s="10"/>
      <c r="D402" s="10"/>
      <c r="E402" s="10"/>
      <c r="F402" s="10"/>
      <c r="G402" s="10"/>
      <c r="H402" s="10"/>
      <c r="I402" s="10"/>
    </row>
    <row r="403" spans="2:9" x14ac:dyDescent="0.35">
      <c r="B403" s="10"/>
      <c r="C403" s="10"/>
      <c r="D403" s="10"/>
      <c r="E403" s="10"/>
      <c r="F403" s="10"/>
      <c r="G403" s="10"/>
      <c r="H403" s="10"/>
      <c r="I403" s="10"/>
    </row>
    <row r="404" spans="2:9" x14ac:dyDescent="0.35">
      <c r="B404" s="10"/>
      <c r="C404" s="10"/>
      <c r="D404" s="10"/>
      <c r="E404" s="10"/>
      <c r="F404" s="10"/>
      <c r="G404" s="10"/>
      <c r="H404" s="10"/>
      <c r="I404" s="10"/>
    </row>
    <row r="405" spans="2:9" x14ac:dyDescent="0.35">
      <c r="B405" s="10"/>
      <c r="C405" s="10"/>
      <c r="D405" s="10"/>
      <c r="E405" s="10"/>
      <c r="F405" s="10"/>
      <c r="G405" s="10"/>
      <c r="H405" s="10"/>
      <c r="I405" s="10"/>
    </row>
    <row r="406" spans="2:9" x14ac:dyDescent="0.35">
      <c r="B406" s="10"/>
      <c r="C406" s="10"/>
      <c r="D406" s="10"/>
      <c r="E406" s="10"/>
      <c r="F406" s="10"/>
      <c r="G406" s="10"/>
      <c r="H406" s="10"/>
      <c r="I406" s="10"/>
    </row>
    <row r="407" spans="2:9" x14ac:dyDescent="0.35">
      <c r="B407" s="10"/>
      <c r="C407" s="10"/>
      <c r="D407" s="10"/>
      <c r="E407" s="10"/>
      <c r="F407" s="10"/>
      <c r="G407" s="10"/>
      <c r="H407" s="10"/>
      <c r="I407" s="10"/>
    </row>
    <row r="408" spans="2:9" x14ac:dyDescent="0.35">
      <c r="B408" s="10"/>
      <c r="C408" s="10"/>
      <c r="D408" s="10"/>
      <c r="E408" s="10"/>
      <c r="F408" s="10"/>
      <c r="G408" s="10"/>
      <c r="H408" s="10"/>
      <c r="I408" s="10"/>
    </row>
    <row r="409" spans="2:9" x14ac:dyDescent="0.35">
      <c r="B409" s="10"/>
      <c r="C409" s="10"/>
      <c r="D409" s="10"/>
      <c r="E409" s="10"/>
      <c r="F409" s="10"/>
      <c r="G409" s="10"/>
      <c r="H409" s="10"/>
      <c r="I409" s="10"/>
    </row>
    <row r="410" spans="2:9" x14ac:dyDescent="0.35">
      <c r="B410" s="10"/>
      <c r="C410" s="10"/>
      <c r="D410" s="10"/>
      <c r="E410" s="10"/>
      <c r="F410" s="10"/>
      <c r="G410" s="10"/>
      <c r="H410" s="10"/>
      <c r="I410" s="10"/>
    </row>
    <row r="411" spans="2:9" x14ac:dyDescent="0.35">
      <c r="B411" s="10"/>
      <c r="C411" s="10"/>
      <c r="D411" s="10"/>
      <c r="E411" s="10"/>
      <c r="F411" s="10"/>
      <c r="G411" s="10"/>
      <c r="H411" s="10"/>
      <c r="I411" s="10"/>
    </row>
    <row r="412" spans="2:9" x14ac:dyDescent="0.35">
      <c r="B412" s="10"/>
      <c r="C412" s="10"/>
      <c r="D412" s="10"/>
      <c r="E412" s="10"/>
      <c r="F412" s="10"/>
      <c r="G412" s="10"/>
      <c r="H412" s="10"/>
      <c r="I412" s="10"/>
    </row>
    <row r="413" spans="2:9" x14ac:dyDescent="0.35">
      <c r="B413" s="10"/>
      <c r="C413" s="10"/>
      <c r="D413" s="10"/>
      <c r="E413" s="10"/>
      <c r="F413" s="10"/>
      <c r="G413" s="10"/>
      <c r="H413" s="10"/>
      <c r="I413" s="10"/>
    </row>
    <row r="414" spans="2:9" x14ac:dyDescent="0.35">
      <c r="B414" s="10"/>
      <c r="C414" s="10"/>
      <c r="D414" s="10"/>
      <c r="E414" s="10"/>
      <c r="F414" s="10"/>
      <c r="G414" s="10"/>
      <c r="H414" s="10"/>
      <c r="I414" s="10"/>
    </row>
    <row r="415" spans="2:9" x14ac:dyDescent="0.35">
      <c r="B415" s="10"/>
      <c r="C415" s="10"/>
      <c r="D415" s="10"/>
      <c r="E415" s="10"/>
      <c r="F415" s="10"/>
      <c r="G415" s="10"/>
      <c r="H415" s="10"/>
      <c r="I415" s="10"/>
    </row>
    <row r="416" spans="2:9" x14ac:dyDescent="0.35">
      <c r="B416" s="10"/>
      <c r="C416" s="10"/>
      <c r="D416" s="10"/>
      <c r="E416" s="10"/>
      <c r="F416" s="10"/>
      <c r="G416" s="10"/>
      <c r="H416" s="10"/>
      <c r="I416" s="10"/>
    </row>
    <row r="417" spans="2:9" x14ac:dyDescent="0.35">
      <c r="B417" s="10"/>
      <c r="C417" s="10"/>
      <c r="D417" s="10"/>
      <c r="E417" s="10"/>
      <c r="F417" s="10"/>
      <c r="G417" s="10"/>
      <c r="H417" s="10"/>
      <c r="I417" s="10"/>
    </row>
    <row r="418" spans="2:9" x14ac:dyDescent="0.35">
      <c r="B418" s="10"/>
      <c r="C418" s="10"/>
      <c r="D418" s="10"/>
      <c r="E418" s="10"/>
      <c r="F418" s="10"/>
      <c r="G418" s="10"/>
      <c r="H418" s="10"/>
      <c r="I418" s="10"/>
    </row>
    <row r="419" spans="2:9" x14ac:dyDescent="0.35">
      <c r="B419" s="10"/>
      <c r="C419" s="10"/>
      <c r="D419" s="10"/>
      <c r="E419" s="10"/>
      <c r="F419" s="10"/>
      <c r="G419" s="10"/>
      <c r="H419" s="10"/>
      <c r="I419" s="10"/>
    </row>
    <row r="420" spans="2:9" x14ac:dyDescent="0.35">
      <c r="B420" s="10"/>
      <c r="C420" s="10"/>
      <c r="D420" s="10"/>
      <c r="E420" s="10"/>
      <c r="F420" s="10"/>
      <c r="G420" s="10"/>
      <c r="H420" s="10"/>
      <c r="I420" s="10"/>
    </row>
    <row r="421" spans="2:9" x14ac:dyDescent="0.35">
      <c r="B421" s="10"/>
      <c r="C421" s="10"/>
      <c r="D421" s="10"/>
      <c r="E421" s="10"/>
      <c r="F421" s="10"/>
      <c r="G421" s="10"/>
      <c r="H421" s="10"/>
      <c r="I421" s="10"/>
    </row>
    <row r="422" spans="2:9" x14ac:dyDescent="0.35">
      <c r="B422" s="10"/>
      <c r="C422" s="10"/>
      <c r="D422" s="10"/>
      <c r="E422" s="10"/>
      <c r="F422" s="10"/>
      <c r="G422" s="10"/>
      <c r="H422" s="10"/>
      <c r="I422" s="10"/>
    </row>
    <row r="423" spans="2:9" x14ac:dyDescent="0.35">
      <c r="B423" s="10"/>
      <c r="C423" s="10"/>
      <c r="D423" s="10"/>
      <c r="E423" s="10"/>
      <c r="F423" s="10"/>
      <c r="G423" s="10"/>
      <c r="H423" s="10"/>
      <c r="I423" s="10"/>
    </row>
    <row r="424" spans="2:9" x14ac:dyDescent="0.35">
      <c r="B424" s="10"/>
      <c r="C424" s="10"/>
      <c r="D424" s="10"/>
      <c r="E424" s="10"/>
      <c r="F424" s="10"/>
      <c r="G424" s="10"/>
      <c r="H424" s="10"/>
      <c r="I424" s="10"/>
    </row>
    <row r="425" spans="2:9" x14ac:dyDescent="0.35">
      <c r="B425" s="10"/>
      <c r="C425" s="10"/>
      <c r="D425" s="10"/>
      <c r="E425" s="10"/>
      <c r="F425" s="10"/>
      <c r="G425" s="10"/>
      <c r="H425" s="10"/>
      <c r="I425" s="10"/>
    </row>
    <row r="426" spans="2:9" x14ac:dyDescent="0.35">
      <c r="B426" s="10"/>
      <c r="C426" s="10"/>
      <c r="D426" s="10"/>
      <c r="E426" s="10"/>
      <c r="F426" s="10"/>
      <c r="G426" s="10"/>
      <c r="H426" s="10"/>
      <c r="I426" s="10"/>
    </row>
    <row r="427" spans="2:9" x14ac:dyDescent="0.35">
      <c r="B427" s="10"/>
      <c r="C427" s="10"/>
      <c r="D427" s="10"/>
      <c r="E427" s="10"/>
      <c r="F427" s="10"/>
      <c r="G427" s="10"/>
      <c r="H427" s="10"/>
      <c r="I427" s="10"/>
    </row>
    <row r="428" spans="2:9" x14ac:dyDescent="0.35">
      <c r="B428" s="10"/>
      <c r="C428" s="10"/>
      <c r="D428" s="10"/>
      <c r="E428" s="10"/>
      <c r="F428" s="10"/>
      <c r="G428" s="10"/>
      <c r="H428" s="10"/>
      <c r="I428" s="10"/>
    </row>
    <row r="429" spans="2:9" x14ac:dyDescent="0.35">
      <c r="B429" s="10"/>
      <c r="C429" s="10"/>
      <c r="D429" s="10"/>
      <c r="E429" s="10"/>
      <c r="F429" s="10"/>
      <c r="G429" s="10"/>
      <c r="H429" s="10"/>
      <c r="I429" s="10"/>
    </row>
    <row r="430" spans="2:9" x14ac:dyDescent="0.35">
      <c r="B430" s="10"/>
      <c r="C430" s="10"/>
      <c r="D430" s="10"/>
      <c r="E430" s="10"/>
      <c r="F430" s="10"/>
      <c r="G430" s="10"/>
      <c r="H430" s="10"/>
      <c r="I430" s="10"/>
    </row>
    <row r="431" spans="2:9" x14ac:dyDescent="0.35">
      <c r="B431" s="10"/>
      <c r="C431" s="10"/>
      <c r="D431" s="10"/>
      <c r="E431" s="10"/>
      <c r="F431" s="10"/>
      <c r="G431" s="10"/>
      <c r="H431" s="10"/>
      <c r="I431" s="10"/>
    </row>
    <row r="432" spans="2:9" x14ac:dyDescent="0.35">
      <c r="B432" s="10"/>
      <c r="C432" s="10"/>
      <c r="D432" s="10"/>
      <c r="E432" s="10"/>
      <c r="F432" s="10"/>
      <c r="G432" s="10"/>
      <c r="H432" s="10"/>
      <c r="I432" s="10"/>
    </row>
    <row r="433" spans="2:9" x14ac:dyDescent="0.35">
      <c r="B433" s="10"/>
      <c r="C433" s="10"/>
      <c r="D433" s="10"/>
      <c r="E433" s="10"/>
      <c r="F433" s="10"/>
      <c r="G433" s="10"/>
      <c r="H433" s="10"/>
      <c r="I433" s="10"/>
    </row>
    <row r="434" spans="2:9" x14ac:dyDescent="0.35">
      <c r="B434" s="10"/>
      <c r="C434" s="10"/>
      <c r="D434" s="10"/>
      <c r="E434" s="10"/>
      <c r="F434" s="10"/>
      <c r="G434" s="10"/>
      <c r="H434" s="10"/>
      <c r="I434" s="10"/>
    </row>
    <row r="435" spans="2:9" x14ac:dyDescent="0.35">
      <c r="B435" s="10"/>
      <c r="C435" s="10"/>
      <c r="D435" s="10"/>
      <c r="E435" s="10"/>
      <c r="F435" s="10"/>
      <c r="G435" s="10"/>
      <c r="H435" s="10"/>
      <c r="I435" s="10"/>
    </row>
    <row r="436" spans="2:9" x14ac:dyDescent="0.35">
      <c r="B436" s="10"/>
      <c r="C436" s="10"/>
      <c r="D436" s="10"/>
      <c r="E436" s="10"/>
      <c r="F436" s="10"/>
      <c r="G436" s="10"/>
      <c r="H436" s="10"/>
      <c r="I436" s="10"/>
    </row>
    <row r="437" spans="2:9" x14ac:dyDescent="0.35">
      <c r="B437" s="10"/>
      <c r="C437" s="10"/>
      <c r="D437" s="10"/>
      <c r="E437" s="10"/>
      <c r="F437" s="10"/>
      <c r="G437" s="10"/>
      <c r="H437" s="10"/>
      <c r="I437" s="10"/>
    </row>
    <row r="438" spans="2:9" x14ac:dyDescent="0.35">
      <c r="B438" s="10"/>
      <c r="C438" s="10"/>
      <c r="D438" s="10"/>
      <c r="E438" s="10"/>
      <c r="F438" s="10"/>
      <c r="G438" s="10"/>
      <c r="H438" s="10"/>
      <c r="I438" s="10"/>
    </row>
    <row r="439" spans="2:9" x14ac:dyDescent="0.35">
      <c r="B439" s="10"/>
      <c r="C439" s="10"/>
      <c r="D439" s="10"/>
      <c r="E439" s="10"/>
      <c r="F439" s="10"/>
      <c r="G439" s="10"/>
      <c r="H439" s="10"/>
      <c r="I439" s="10"/>
    </row>
    <row r="440" spans="2:9" x14ac:dyDescent="0.35">
      <c r="B440" s="10"/>
      <c r="C440" s="10"/>
      <c r="D440" s="10"/>
      <c r="E440" s="10"/>
      <c r="F440" s="10"/>
      <c r="G440" s="10"/>
      <c r="H440" s="10"/>
      <c r="I440" s="10"/>
    </row>
    <row r="441" spans="2:9" x14ac:dyDescent="0.35">
      <c r="B441" s="10"/>
      <c r="C441" s="10"/>
      <c r="D441" s="10"/>
      <c r="E441" s="10"/>
      <c r="F441" s="10"/>
      <c r="G441" s="10"/>
      <c r="H441" s="10"/>
      <c r="I441" s="10"/>
    </row>
    <row r="442" spans="2:9" x14ac:dyDescent="0.35">
      <c r="B442" s="10"/>
      <c r="C442" s="10"/>
      <c r="D442" s="10"/>
      <c r="E442" s="10"/>
      <c r="F442" s="10"/>
      <c r="G442" s="10"/>
      <c r="H442" s="10"/>
      <c r="I442" s="10"/>
    </row>
    <row r="443" spans="2:9" x14ac:dyDescent="0.35">
      <c r="B443" s="10"/>
      <c r="C443" s="10"/>
      <c r="D443" s="10"/>
      <c r="E443" s="10"/>
      <c r="F443" s="10"/>
      <c r="G443" s="10"/>
      <c r="H443" s="10"/>
      <c r="I443" s="10"/>
    </row>
    <row r="444" spans="2:9" x14ac:dyDescent="0.35">
      <c r="B444" s="10"/>
      <c r="C444" s="10"/>
      <c r="D444" s="10"/>
      <c r="E444" s="10"/>
      <c r="F444" s="10"/>
      <c r="G444" s="10"/>
      <c r="H444" s="10"/>
      <c r="I444" s="10"/>
    </row>
    <row r="445" spans="2:9" x14ac:dyDescent="0.35">
      <c r="B445" s="10"/>
      <c r="C445" s="10"/>
      <c r="D445" s="10"/>
      <c r="E445" s="10"/>
      <c r="F445" s="10"/>
      <c r="G445" s="10"/>
      <c r="H445" s="10"/>
      <c r="I445" s="10"/>
    </row>
    <row r="446" spans="2:9" x14ac:dyDescent="0.35">
      <c r="B446" s="10"/>
      <c r="C446" s="10"/>
      <c r="D446" s="10"/>
      <c r="E446" s="10"/>
      <c r="F446" s="10"/>
      <c r="G446" s="10"/>
      <c r="H446" s="10"/>
      <c r="I446" s="10"/>
    </row>
    <row r="447" spans="2:9" x14ac:dyDescent="0.35">
      <c r="B447" s="10"/>
      <c r="C447" s="10"/>
      <c r="D447" s="10"/>
      <c r="E447" s="10"/>
      <c r="F447" s="10"/>
      <c r="G447" s="10"/>
      <c r="H447" s="10"/>
      <c r="I447" s="10"/>
    </row>
    <row r="448" spans="2:9" x14ac:dyDescent="0.35">
      <c r="B448" s="10"/>
      <c r="C448" s="10"/>
      <c r="D448" s="10"/>
      <c r="E448" s="10"/>
      <c r="F448" s="10"/>
      <c r="G448" s="10"/>
      <c r="H448" s="10"/>
      <c r="I448" s="10"/>
    </row>
    <row r="449" spans="2:9" x14ac:dyDescent="0.35">
      <c r="B449" s="10"/>
      <c r="C449" s="10"/>
      <c r="D449" s="10"/>
      <c r="E449" s="10"/>
      <c r="F449" s="10"/>
      <c r="G449" s="10"/>
      <c r="H449" s="10"/>
      <c r="I449" s="10"/>
    </row>
    <row r="450" spans="2:9" x14ac:dyDescent="0.35">
      <c r="B450" s="10"/>
      <c r="C450" s="10"/>
      <c r="D450" s="10"/>
      <c r="E450" s="10"/>
      <c r="F450" s="10"/>
      <c r="G450" s="10"/>
      <c r="H450" s="10"/>
      <c r="I450" s="10"/>
    </row>
    <row r="451" spans="2:9" x14ac:dyDescent="0.35">
      <c r="B451" s="10"/>
      <c r="C451" s="10"/>
      <c r="D451" s="10"/>
      <c r="E451" s="10"/>
      <c r="F451" s="10"/>
      <c r="G451" s="10"/>
      <c r="H451" s="10"/>
      <c r="I451" s="10"/>
    </row>
    <row r="452" spans="2:9" x14ac:dyDescent="0.35">
      <c r="B452" s="10"/>
      <c r="C452" s="10"/>
      <c r="D452" s="10"/>
      <c r="E452" s="10"/>
      <c r="F452" s="10"/>
      <c r="G452" s="10"/>
      <c r="H452" s="10"/>
      <c r="I452" s="10"/>
    </row>
    <row r="453" spans="2:9" x14ac:dyDescent="0.35">
      <c r="B453" s="10"/>
      <c r="C453" s="10"/>
      <c r="D453" s="10"/>
      <c r="E453" s="10"/>
      <c r="F453" s="10"/>
      <c r="G453" s="10"/>
      <c r="H453" s="10"/>
      <c r="I453" s="10"/>
    </row>
    <row r="454" spans="2:9" x14ac:dyDescent="0.35">
      <c r="B454" s="10"/>
      <c r="C454" s="10"/>
      <c r="D454" s="10"/>
      <c r="E454" s="10"/>
      <c r="F454" s="10"/>
      <c r="G454" s="10"/>
      <c r="H454" s="10"/>
      <c r="I454" s="10"/>
    </row>
    <row r="455" spans="2:9" x14ac:dyDescent="0.35">
      <c r="B455" s="10"/>
      <c r="C455" s="10"/>
      <c r="D455" s="10"/>
      <c r="E455" s="10"/>
      <c r="F455" s="10"/>
      <c r="G455" s="10"/>
      <c r="H455" s="10"/>
      <c r="I455" s="10"/>
    </row>
    <row r="456" spans="2:9" x14ac:dyDescent="0.35">
      <c r="B456" s="10"/>
      <c r="C456" s="10"/>
      <c r="D456" s="10"/>
      <c r="E456" s="10"/>
      <c r="F456" s="10"/>
      <c r="G456" s="10"/>
      <c r="H456" s="10"/>
      <c r="I456" s="10"/>
    </row>
    <row r="457" spans="2:9" x14ac:dyDescent="0.35">
      <c r="B457" s="10"/>
      <c r="C457" s="10"/>
      <c r="D457" s="10"/>
      <c r="E457" s="10"/>
      <c r="F457" s="10"/>
      <c r="G457" s="10"/>
      <c r="H457" s="10"/>
      <c r="I457" s="10"/>
    </row>
    <row r="458" spans="2:9" x14ac:dyDescent="0.35">
      <c r="B458" s="10"/>
      <c r="C458" s="10"/>
      <c r="D458" s="10"/>
      <c r="E458" s="10"/>
      <c r="F458" s="10"/>
      <c r="G458" s="10"/>
      <c r="H458" s="10"/>
      <c r="I458" s="10"/>
    </row>
    <row r="459" spans="2:9" x14ac:dyDescent="0.35">
      <c r="B459" s="10"/>
      <c r="C459" s="10"/>
      <c r="D459" s="10"/>
      <c r="E459" s="10"/>
      <c r="F459" s="10"/>
      <c r="G459" s="10"/>
      <c r="H459" s="10"/>
      <c r="I459" s="10"/>
    </row>
    <row r="460" spans="2:9" x14ac:dyDescent="0.35">
      <c r="B460" s="10"/>
      <c r="C460" s="10"/>
      <c r="D460" s="10"/>
      <c r="E460" s="10"/>
      <c r="F460" s="10"/>
      <c r="G460" s="10"/>
      <c r="H460" s="10"/>
      <c r="I460" s="10"/>
    </row>
    <row r="461" spans="2:9" x14ac:dyDescent="0.35">
      <c r="B461" s="10"/>
      <c r="C461" s="10"/>
      <c r="D461" s="10"/>
      <c r="E461" s="10"/>
      <c r="F461" s="10"/>
      <c r="G461" s="10"/>
      <c r="H461" s="10"/>
      <c r="I461" s="10"/>
    </row>
    <row r="462" spans="2:9" x14ac:dyDescent="0.35">
      <c r="B462" s="10"/>
      <c r="C462" s="10"/>
      <c r="D462" s="10"/>
      <c r="E462" s="10"/>
      <c r="F462" s="10"/>
      <c r="G462" s="10"/>
      <c r="H462" s="10"/>
      <c r="I462" s="10"/>
    </row>
    <row r="463" spans="2:9" x14ac:dyDescent="0.35">
      <c r="B463" s="10"/>
      <c r="C463" s="10"/>
      <c r="D463" s="10"/>
      <c r="E463" s="10"/>
      <c r="F463" s="10"/>
      <c r="G463" s="10"/>
      <c r="H463" s="10"/>
      <c r="I463" s="10"/>
    </row>
    <row r="464" spans="2:9" x14ac:dyDescent="0.35">
      <c r="B464" s="10"/>
      <c r="C464" s="10"/>
      <c r="D464" s="10"/>
      <c r="E464" s="10"/>
      <c r="F464" s="10"/>
      <c r="G464" s="10"/>
      <c r="H464" s="10"/>
      <c r="I464" s="10"/>
    </row>
    <row r="465" spans="2:9" x14ac:dyDescent="0.35">
      <c r="B465" s="10"/>
      <c r="C465" s="10"/>
      <c r="D465" s="10"/>
      <c r="E465" s="10"/>
      <c r="F465" s="10"/>
      <c r="G465" s="10"/>
      <c r="H465" s="10"/>
      <c r="I465" s="10"/>
    </row>
    <row r="466" spans="2:9" x14ac:dyDescent="0.35">
      <c r="B466" s="10"/>
      <c r="C466" s="10"/>
      <c r="D466" s="10"/>
      <c r="E466" s="10"/>
      <c r="F466" s="10"/>
      <c r="G466" s="10"/>
      <c r="H466" s="10"/>
      <c r="I466" s="10"/>
    </row>
    <row r="467" spans="2:9" x14ac:dyDescent="0.35">
      <c r="B467" s="10"/>
      <c r="C467" s="10"/>
      <c r="D467" s="10"/>
      <c r="E467" s="10"/>
      <c r="F467" s="10"/>
      <c r="G467" s="10"/>
      <c r="H467" s="10"/>
      <c r="I467" s="10"/>
    </row>
    <row r="468" spans="2:9" x14ac:dyDescent="0.35">
      <c r="B468" s="10"/>
      <c r="C468" s="10"/>
      <c r="D468" s="10"/>
      <c r="E468" s="10"/>
      <c r="F468" s="10"/>
      <c r="G468" s="10"/>
      <c r="H468" s="10"/>
      <c r="I468" s="10"/>
    </row>
    <row r="469" spans="2:9" x14ac:dyDescent="0.35">
      <c r="B469" s="10"/>
      <c r="C469" s="10"/>
      <c r="D469" s="10"/>
      <c r="E469" s="10"/>
      <c r="F469" s="10"/>
      <c r="G469" s="10"/>
      <c r="H469" s="10"/>
      <c r="I469" s="10"/>
    </row>
    <row r="470" spans="2:9" x14ac:dyDescent="0.35">
      <c r="B470" s="10"/>
      <c r="C470" s="10"/>
      <c r="D470" s="10"/>
      <c r="E470" s="10"/>
      <c r="F470" s="10"/>
      <c r="G470" s="10"/>
      <c r="H470" s="10"/>
      <c r="I470" s="10"/>
    </row>
    <row r="471" spans="2:9" x14ac:dyDescent="0.35">
      <c r="B471" s="10"/>
      <c r="C471" s="10"/>
      <c r="D471" s="10"/>
      <c r="E471" s="10"/>
      <c r="F471" s="10"/>
      <c r="G471" s="10"/>
      <c r="H471" s="10"/>
      <c r="I471" s="10"/>
    </row>
    <row r="472" spans="2:9" x14ac:dyDescent="0.35">
      <c r="B472" s="10"/>
      <c r="C472" s="10"/>
      <c r="D472" s="10"/>
      <c r="E472" s="10"/>
      <c r="F472" s="10"/>
      <c r="G472" s="10"/>
      <c r="H472" s="10"/>
      <c r="I472" s="10"/>
    </row>
    <row r="473" spans="2:9" x14ac:dyDescent="0.35">
      <c r="B473" s="10"/>
      <c r="C473" s="10"/>
      <c r="D473" s="10"/>
      <c r="E473" s="10"/>
      <c r="F473" s="10"/>
      <c r="G473" s="10"/>
      <c r="H473" s="10"/>
      <c r="I473" s="10"/>
    </row>
    <row r="474" spans="2:9" x14ac:dyDescent="0.35">
      <c r="B474" s="10"/>
      <c r="C474" s="10"/>
      <c r="D474" s="10"/>
      <c r="E474" s="10"/>
      <c r="F474" s="10"/>
      <c r="G474" s="10"/>
      <c r="H474" s="10"/>
      <c r="I474" s="10"/>
    </row>
    <row r="475" spans="2:9" x14ac:dyDescent="0.35">
      <c r="B475" s="10"/>
      <c r="C475" s="10"/>
      <c r="D475" s="10"/>
      <c r="E475" s="10"/>
      <c r="F475" s="10"/>
      <c r="G475" s="10"/>
      <c r="H475" s="10"/>
      <c r="I475" s="10"/>
    </row>
    <row r="476" spans="2:9" x14ac:dyDescent="0.35">
      <c r="B476" s="10"/>
      <c r="C476" s="10"/>
      <c r="D476" s="10"/>
      <c r="E476" s="10"/>
      <c r="F476" s="10"/>
      <c r="G476" s="10"/>
      <c r="H476" s="10"/>
      <c r="I476" s="10"/>
    </row>
    <row r="477" spans="2:9" x14ac:dyDescent="0.35">
      <c r="B477" s="10"/>
      <c r="C477" s="10"/>
      <c r="D477" s="10"/>
      <c r="E477" s="10"/>
      <c r="F477" s="10"/>
      <c r="G477" s="10"/>
      <c r="H477" s="10"/>
      <c r="I477" s="10"/>
    </row>
    <row r="478" spans="2:9" x14ac:dyDescent="0.35">
      <c r="B478" s="10"/>
      <c r="C478" s="10"/>
      <c r="D478" s="10"/>
      <c r="E478" s="10"/>
      <c r="F478" s="10"/>
      <c r="G478" s="10"/>
      <c r="H478" s="10"/>
      <c r="I478" s="10"/>
    </row>
    <row r="479" spans="2:9" x14ac:dyDescent="0.35">
      <c r="B479" s="10"/>
      <c r="C479" s="10"/>
      <c r="D479" s="10"/>
      <c r="E479" s="10"/>
      <c r="F479" s="10"/>
      <c r="G479" s="10"/>
      <c r="H479" s="10"/>
      <c r="I479" s="10"/>
    </row>
    <row r="480" spans="2:9" x14ac:dyDescent="0.35">
      <c r="B480" s="10"/>
      <c r="C480" s="10"/>
      <c r="D480" s="10"/>
      <c r="E480" s="10"/>
      <c r="F480" s="10"/>
      <c r="G480" s="10"/>
      <c r="H480" s="10"/>
      <c r="I480" s="10"/>
    </row>
    <row r="481" spans="2:9" x14ac:dyDescent="0.35">
      <c r="B481" s="10"/>
      <c r="C481" s="10"/>
      <c r="D481" s="10"/>
      <c r="E481" s="10"/>
      <c r="F481" s="10"/>
      <c r="G481" s="10"/>
      <c r="H481" s="10"/>
      <c r="I481" s="10"/>
    </row>
    <row r="482" spans="2:9" x14ac:dyDescent="0.35">
      <c r="B482" s="10"/>
      <c r="C482" s="10"/>
      <c r="D482" s="10"/>
      <c r="E482" s="10"/>
      <c r="F482" s="10"/>
      <c r="G482" s="10"/>
      <c r="H482" s="10"/>
      <c r="I482" s="10"/>
    </row>
    <row r="483" spans="2:9" x14ac:dyDescent="0.35">
      <c r="B483" s="10"/>
      <c r="C483" s="10"/>
      <c r="D483" s="10"/>
      <c r="E483" s="10"/>
      <c r="F483" s="10"/>
      <c r="G483" s="10"/>
      <c r="H483" s="10"/>
      <c r="I483" s="10"/>
    </row>
    <row r="484" spans="2:9" x14ac:dyDescent="0.35">
      <c r="B484" s="10"/>
      <c r="C484" s="10"/>
      <c r="D484" s="10"/>
      <c r="E484" s="10"/>
      <c r="F484" s="10"/>
      <c r="G484" s="10"/>
      <c r="H484" s="10"/>
      <c r="I484" s="10"/>
    </row>
    <row r="485" spans="2:9" x14ac:dyDescent="0.35">
      <c r="B485" s="10"/>
      <c r="C485" s="10"/>
      <c r="D485" s="10"/>
      <c r="E485" s="10"/>
      <c r="F485" s="10"/>
      <c r="G485" s="10"/>
      <c r="H485" s="10"/>
      <c r="I485" s="10"/>
    </row>
    <row r="486" spans="2:9" x14ac:dyDescent="0.35">
      <c r="B486" s="10"/>
      <c r="C486" s="10"/>
      <c r="D486" s="10"/>
      <c r="E486" s="10"/>
      <c r="F486" s="10"/>
      <c r="G486" s="10"/>
      <c r="H486" s="10"/>
      <c r="I486" s="10"/>
    </row>
    <row r="487" spans="2:9" x14ac:dyDescent="0.35">
      <c r="B487" s="10"/>
      <c r="C487" s="10"/>
      <c r="D487" s="10"/>
      <c r="E487" s="10"/>
      <c r="F487" s="10"/>
      <c r="G487" s="10"/>
      <c r="H487" s="10"/>
      <c r="I487" s="10"/>
    </row>
    <row r="488" spans="2:9" x14ac:dyDescent="0.35">
      <c r="B488" s="10"/>
      <c r="C488" s="10"/>
      <c r="D488" s="10"/>
      <c r="E488" s="10"/>
      <c r="F488" s="10"/>
      <c r="G488" s="10"/>
      <c r="H488" s="10"/>
      <c r="I488" s="10"/>
    </row>
    <row r="489" spans="2:9" x14ac:dyDescent="0.35">
      <c r="B489" s="10"/>
      <c r="C489" s="10"/>
      <c r="D489" s="10"/>
      <c r="E489" s="10"/>
      <c r="F489" s="10"/>
      <c r="G489" s="10"/>
      <c r="H489" s="10"/>
      <c r="I489" s="10"/>
    </row>
    <row r="490" spans="2:9" x14ac:dyDescent="0.35">
      <c r="B490" s="10"/>
      <c r="C490" s="10"/>
      <c r="D490" s="10"/>
      <c r="E490" s="10"/>
      <c r="F490" s="10"/>
      <c r="G490" s="10"/>
      <c r="H490" s="10"/>
      <c r="I490" s="10"/>
    </row>
    <row r="491" spans="2:9" x14ac:dyDescent="0.35">
      <c r="B491" s="10"/>
      <c r="C491" s="10"/>
      <c r="D491" s="10"/>
      <c r="E491" s="10"/>
      <c r="F491" s="10"/>
      <c r="G491" s="10"/>
      <c r="H491" s="10"/>
      <c r="I491" s="10"/>
    </row>
    <row r="492" spans="2:9" x14ac:dyDescent="0.35">
      <c r="B492" s="10"/>
      <c r="C492" s="10"/>
      <c r="D492" s="10"/>
      <c r="E492" s="10"/>
      <c r="F492" s="10"/>
      <c r="G492" s="10"/>
      <c r="H492" s="10"/>
      <c r="I492" s="10"/>
    </row>
    <row r="493" spans="2:9" x14ac:dyDescent="0.35">
      <c r="B493" s="10"/>
      <c r="C493" s="10"/>
      <c r="D493" s="10"/>
      <c r="E493" s="10"/>
      <c r="F493" s="10"/>
      <c r="G493" s="10"/>
      <c r="H493" s="10"/>
      <c r="I493" s="10"/>
    </row>
    <row r="494" spans="2:9" x14ac:dyDescent="0.35">
      <c r="B494" s="10"/>
      <c r="C494" s="10"/>
      <c r="D494" s="10"/>
      <c r="E494" s="10"/>
      <c r="F494" s="10"/>
      <c r="G494" s="10"/>
      <c r="H494" s="10"/>
      <c r="I494" s="10"/>
    </row>
    <row r="495" spans="2:9" x14ac:dyDescent="0.35">
      <c r="B495" s="10"/>
      <c r="C495" s="10"/>
      <c r="D495" s="10"/>
      <c r="E495" s="10"/>
      <c r="F495" s="10"/>
      <c r="G495" s="10"/>
      <c r="H495" s="10"/>
      <c r="I495" s="10"/>
    </row>
    <row r="496" spans="2:9" x14ac:dyDescent="0.35">
      <c r="B496" s="10"/>
      <c r="C496" s="10"/>
      <c r="D496" s="10"/>
      <c r="E496" s="10"/>
      <c r="F496" s="10"/>
      <c r="G496" s="10"/>
      <c r="H496" s="10"/>
      <c r="I496" s="10"/>
    </row>
    <row r="497" spans="2:9" x14ac:dyDescent="0.35">
      <c r="B497" s="10"/>
      <c r="C497" s="10"/>
      <c r="D497" s="10"/>
      <c r="E497" s="10"/>
      <c r="F497" s="10"/>
      <c r="G497" s="10"/>
      <c r="H497" s="10"/>
      <c r="I497" s="10"/>
    </row>
    <row r="498" spans="2:9" x14ac:dyDescent="0.35">
      <c r="B498" s="10"/>
      <c r="C498" s="10"/>
      <c r="D498" s="10"/>
      <c r="E498" s="10"/>
      <c r="F498" s="10"/>
      <c r="G498" s="10"/>
      <c r="H498" s="10"/>
      <c r="I498" s="10"/>
    </row>
    <row r="499" spans="2:9" x14ac:dyDescent="0.35">
      <c r="B499" s="10"/>
      <c r="C499" s="10"/>
      <c r="D499" s="10"/>
      <c r="E499" s="10"/>
      <c r="F499" s="10"/>
      <c r="G499" s="10"/>
      <c r="H499" s="10"/>
      <c r="I499" s="10"/>
    </row>
    <row r="500" spans="2:9" x14ac:dyDescent="0.35">
      <c r="B500" s="10"/>
      <c r="C500" s="10"/>
      <c r="D500" s="10"/>
      <c r="E500" s="10"/>
      <c r="F500" s="10"/>
      <c r="G500" s="10"/>
      <c r="H500" s="10"/>
      <c r="I500" s="10"/>
    </row>
    <row r="501" spans="2:9" x14ac:dyDescent="0.35">
      <c r="B501" s="10"/>
      <c r="C501" s="10"/>
      <c r="D501" s="10"/>
      <c r="E501" s="10"/>
      <c r="F501" s="10"/>
      <c r="G501" s="10"/>
      <c r="H501" s="10"/>
      <c r="I501" s="10"/>
    </row>
    <row r="502" spans="2:9" x14ac:dyDescent="0.35">
      <c r="B502" s="10"/>
      <c r="C502" s="10"/>
      <c r="D502" s="10"/>
      <c r="E502" s="10"/>
      <c r="F502" s="10"/>
      <c r="G502" s="10"/>
      <c r="H502" s="10"/>
      <c r="I502" s="10"/>
    </row>
    <row r="503" spans="2:9" x14ac:dyDescent="0.35">
      <c r="B503" s="10"/>
      <c r="C503" s="10"/>
      <c r="D503" s="10"/>
      <c r="E503" s="10"/>
      <c r="F503" s="10"/>
      <c r="G503" s="10"/>
      <c r="H503" s="10"/>
      <c r="I503" s="10"/>
    </row>
    <row r="504" spans="2:9" x14ac:dyDescent="0.35">
      <c r="B504" s="10"/>
      <c r="C504" s="10"/>
      <c r="D504" s="10"/>
      <c r="E504" s="10"/>
      <c r="F504" s="10"/>
      <c r="G504" s="10"/>
      <c r="H504" s="10"/>
      <c r="I504" s="10"/>
    </row>
    <row r="505" spans="2:9" x14ac:dyDescent="0.35">
      <c r="B505" s="10"/>
      <c r="C505" s="10"/>
      <c r="D505" s="10"/>
      <c r="E505" s="10"/>
      <c r="F505" s="10"/>
      <c r="G505" s="10"/>
      <c r="H505" s="10"/>
      <c r="I505" s="10"/>
    </row>
    <row r="506" spans="2:9" x14ac:dyDescent="0.35">
      <c r="B506" s="10"/>
      <c r="C506" s="10"/>
      <c r="D506" s="10"/>
      <c r="E506" s="10"/>
      <c r="F506" s="10"/>
      <c r="G506" s="10"/>
      <c r="H506" s="10"/>
      <c r="I506" s="10"/>
    </row>
    <row r="507" spans="2:9" x14ac:dyDescent="0.35">
      <c r="B507" s="10"/>
      <c r="C507" s="10"/>
      <c r="D507" s="10"/>
      <c r="E507" s="10"/>
      <c r="F507" s="10"/>
      <c r="G507" s="10"/>
      <c r="H507" s="10"/>
      <c r="I507" s="10"/>
    </row>
    <row r="508" spans="2:9" x14ac:dyDescent="0.35">
      <c r="B508" s="10"/>
      <c r="C508" s="10"/>
      <c r="D508" s="10"/>
      <c r="E508" s="10"/>
      <c r="F508" s="10"/>
      <c r="G508" s="10"/>
      <c r="H508" s="10"/>
      <c r="I508" s="10"/>
    </row>
    <row r="509" spans="2:9" x14ac:dyDescent="0.35">
      <c r="B509" s="10"/>
      <c r="C509" s="10"/>
      <c r="D509" s="10"/>
      <c r="E509" s="10"/>
      <c r="F509" s="10"/>
      <c r="G509" s="10"/>
      <c r="H509" s="10"/>
      <c r="I509" s="10"/>
    </row>
    <row r="510" spans="2:9" x14ac:dyDescent="0.35">
      <c r="B510" s="10"/>
      <c r="C510" s="10"/>
      <c r="D510" s="10"/>
      <c r="E510" s="10"/>
      <c r="F510" s="10"/>
      <c r="G510" s="10"/>
      <c r="H510" s="10"/>
      <c r="I510" s="10"/>
    </row>
    <row r="511" spans="2:9" x14ac:dyDescent="0.35">
      <c r="B511" s="10"/>
      <c r="C511" s="10"/>
      <c r="D511" s="10"/>
      <c r="E511" s="10"/>
      <c r="F511" s="10"/>
      <c r="G511" s="10"/>
      <c r="H511" s="10"/>
      <c r="I511" s="10"/>
    </row>
    <row r="512" spans="2:9" x14ac:dyDescent="0.35">
      <c r="B512" s="10"/>
      <c r="C512" s="10"/>
      <c r="D512" s="10"/>
      <c r="E512" s="10"/>
      <c r="F512" s="10"/>
      <c r="G512" s="10"/>
      <c r="H512" s="10"/>
      <c r="I512" s="10"/>
    </row>
    <row r="513" spans="2:9" x14ac:dyDescent="0.35">
      <c r="B513" s="10"/>
      <c r="C513" s="10"/>
      <c r="D513" s="10"/>
      <c r="E513" s="10"/>
      <c r="F513" s="10"/>
      <c r="G513" s="10"/>
      <c r="H513" s="10"/>
      <c r="I513" s="10"/>
    </row>
    <row r="514" spans="2:9" x14ac:dyDescent="0.35">
      <c r="B514" s="10"/>
      <c r="C514" s="10"/>
      <c r="D514" s="10"/>
      <c r="E514" s="10"/>
      <c r="F514" s="10"/>
      <c r="G514" s="10"/>
      <c r="H514" s="10"/>
      <c r="I514" s="10"/>
    </row>
    <row r="515" spans="2:9" x14ac:dyDescent="0.35">
      <c r="B515" s="10"/>
      <c r="C515" s="10"/>
      <c r="D515" s="10"/>
      <c r="E515" s="10"/>
      <c r="F515" s="10"/>
      <c r="G515" s="10"/>
      <c r="H515" s="10"/>
      <c r="I515" s="10"/>
    </row>
    <row r="516" spans="2:9" x14ac:dyDescent="0.35">
      <c r="B516" s="10"/>
      <c r="C516" s="10"/>
      <c r="D516" s="10"/>
      <c r="E516" s="10"/>
      <c r="F516" s="10"/>
      <c r="G516" s="10"/>
      <c r="H516" s="10"/>
      <c r="I516" s="10"/>
    </row>
    <row r="517" spans="2:9" x14ac:dyDescent="0.35">
      <c r="B517" s="10"/>
      <c r="C517" s="10"/>
      <c r="D517" s="10"/>
      <c r="E517" s="10"/>
      <c r="F517" s="10"/>
      <c r="G517" s="10"/>
      <c r="H517" s="10"/>
      <c r="I517" s="10"/>
    </row>
    <row r="518" spans="2:9" x14ac:dyDescent="0.35">
      <c r="B518" s="10"/>
      <c r="C518" s="10"/>
      <c r="D518" s="10"/>
      <c r="E518" s="10"/>
      <c r="F518" s="10"/>
      <c r="G518" s="10"/>
      <c r="H518" s="10"/>
      <c r="I518" s="10"/>
    </row>
    <row r="519" spans="2:9" x14ac:dyDescent="0.35">
      <c r="B519" s="10"/>
      <c r="C519" s="10"/>
      <c r="D519" s="10"/>
      <c r="E519" s="10"/>
      <c r="F519" s="10"/>
      <c r="G519" s="10"/>
      <c r="H519" s="10"/>
      <c r="I519" s="10"/>
    </row>
    <row r="520" spans="2:9" x14ac:dyDescent="0.35">
      <c r="B520" s="10"/>
      <c r="C520" s="10"/>
      <c r="D520" s="10"/>
      <c r="E520" s="10"/>
      <c r="F520" s="10"/>
      <c r="G520" s="10"/>
      <c r="H520" s="10"/>
      <c r="I520" s="10"/>
    </row>
    <row r="521" spans="2:9" x14ac:dyDescent="0.35">
      <c r="B521" s="10"/>
      <c r="C521" s="10"/>
      <c r="D521" s="10"/>
      <c r="E521" s="10"/>
      <c r="F521" s="10"/>
      <c r="G521" s="10"/>
      <c r="H521" s="10"/>
      <c r="I521" s="10"/>
    </row>
    <row r="522" spans="2:9" x14ac:dyDescent="0.35">
      <c r="B522" s="10"/>
      <c r="C522" s="10"/>
      <c r="D522" s="10"/>
      <c r="E522" s="10"/>
      <c r="F522" s="10"/>
      <c r="G522" s="10"/>
      <c r="H522" s="10"/>
      <c r="I522" s="10"/>
    </row>
    <row r="523" spans="2:9" x14ac:dyDescent="0.35">
      <c r="B523" s="10"/>
      <c r="C523" s="10"/>
      <c r="D523" s="10"/>
      <c r="E523" s="10"/>
      <c r="F523" s="10"/>
      <c r="G523" s="10"/>
      <c r="H523" s="10"/>
      <c r="I523" s="10"/>
    </row>
    <row r="524" spans="2:9" x14ac:dyDescent="0.35">
      <c r="B524" s="10"/>
      <c r="C524" s="10"/>
      <c r="D524" s="10"/>
      <c r="E524" s="10"/>
      <c r="F524" s="10"/>
      <c r="G524" s="10"/>
      <c r="H524" s="10"/>
      <c r="I524" s="10"/>
    </row>
    <row r="525" spans="2:9" x14ac:dyDescent="0.35">
      <c r="B525" s="10"/>
      <c r="C525" s="10"/>
      <c r="D525" s="10"/>
      <c r="E525" s="10"/>
      <c r="F525" s="10"/>
      <c r="G525" s="10"/>
      <c r="H525" s="10"/>
      <c r="I525" s="10"/>
    </row>
    <row r="526" spans="2:9" x14ac:dyDescent="0.35">
      <c r="B526" s="10"/>
      <c r="C526" s="10"/>
      <c r="D526" s="10"/>
      <c r="E526" s="10"/>
      <c r="F526" s="10"/>
      <c r="G526" s="10"/>
      <c r="H526" s="10"/>
      <c r="I526" s="10"/>
    </row>
    <row r="527" spans="2:9" x14ac:dyDescent="0.35">
      <c r="B527" s="10"/>
      <c r="C527" s="10"/>
      <c r="D527" s="10"/>
      <c r="E527" s="10"/>
      <c r="F527" s="10"/>
      <c r="G527" s="10"/>
      <c r="H527" s="10"/>
      <c r="I527" s="10"/>
    </row>
    <row r="528" spans="2:9" x14ac:dyDescent="0.35">
      <c r="B528" s="10"/>
      <c r="C528" s="10"/>
      <c r="D528" s="10"/>
      <c r="E528" s="10"/>
      <c r="F528" s="10"/>
      <c r="G528" s="10"/>
      <c r="H528" s="10"/>
      <c r="I528" s="10"/>
    </row>
    <row r="529" spans="2:9" x14ac:dyDescent="0.35">
      <c r="B529" s="10"/>
      <c r="C529" s="10"/>
      <c r="D529" s="10"/>
      <c r="E529" s="10"/>
      <c r="F529" s="10"/>
      <c r="G529" s="10"/>
      <c r="H529" s="10"/>
      <c r="I529" s="10"/>
    </row>
    <row r="530" spans="2:9" x14ac:dyDescent="0.35">
      <c r="B530" s="10"/>
      <c r="C530" s="10"/>
      <c r="D530" s="10"/>
      <c r="E530" s="10"/>
      <c r="F530" s="10"/>
      <c r="G530" s="10"/>
      <c r="H530" s="10"/>
      <c r="I530" s="10"/>
    </row>
    <row r="531" spans="2:9" x14ac:dyDescent="0.35">
      <c r="B531" s="10"/>
      <c r="C531" s="10"/>
      <c r="D531" s="10"/>
      <c r="E531" s="10"/>
      <c r="F531" s="10"/>
      <c r="G531" s="10"/>
      <c r="H531" s="10"/>
      <c r="I531" s="10"/>
    </row>
    <row r="532" spans="2:9" x14ac:dyDescent="0.35">
      <c r="B532" s="10"/>
      <c r="C532" s="10"/>
      <c r="D532" s="10"/>
      <c r="E532" s="10"/>
      <c r="F532" s="10"/>
      <c r="G532" s="10"/>
      <c r="H532" s="10"/>
      <c r="I532" s="10"/>
    </row>
    <row r="533" spans="2:9" x14ac:dyDescent="0.35">
      <c r="B533" s="10"/>
      <c r="C533" s="10"/>
      <c r="D533" s="10"/>
      <c r="E533" s="10"/>
      <c r="F533" s="10"/>
      <c r="G533" s="10"/>
      <c r="H533" s="10"/>
      <c r="I533" s="10"/>
    </row>
    <row r="534" spans="2:9" x14ac:dyDescent="0.35">
      <c r="B534" s="10"/>
      <c r="C534" s="10"/>
      <c r="D534" s="10"/>
      <c r="E534" s="10"/>
      <c r="F534" s="10"/>
      <c r="G534" s="10"/>
      <c r="H534" s="10"/>
      <c r="I534" s="10"/>
    </row>
    <row r="535" spans="2:9" x14ac:dyDescent="0.35">
      <c r="B535" s="10"/>
      <c r="C535" s="10"/>
      <c r="D535" s="10"/>
      <c r="E535" s="10"/>
      <c r="F535" s="10"/>
      <c r="G535" s="10"/>
      <c r="H535" s="10"/>
      <c r="I535" s="10"/>
    </row>
    <row r="536" spans="2:9" x14ac:dyDescent="0.35">
      <c r="B536" s="10"/>
      <c r="C536" s="10"/>
      <c r="D536" s="10"/>
      <c r="E536" s="10"/>
      <c r="F536" s="10"/>
      <c r="G536" s="10"/>
      <c r="H536" s="10"/>
      <c r="I536" s="10"/>
    </row>
    <row r="537" spans="2:9" x14ac:dyDescent="0.35">
      <c r="B537" s="10"/>
      <c r="C537" s="10"/>
      <c r="D537" s="10"/>
      <c r="E537" s="10"/>
      <c r="F537" s="10"/>
      <c r="G537" s="10"/>
      <c r="H537" s="10"/>
      <c r="I537" s="10"/>
    </row>
    <row r="538" spans="2:9" x14ac:dyDescent="0.35">
      <c r="B538" s="10"/>
      <c r="C538" s="10"/>
      <c r="D538" s="10"/>
      <c r="E538" s="10"/>
      <c r="F538" s="10"/>
      <c r="G538" s="10"/>
      <c r="H538" s="10"/>
      <c r="I538" s="10"/>
    </row>
    <row r="539" spans="2:9" x14ac:dyDescent="0.35">
      <c r="B539" s="10"/>
      <c r="C539" s="10"/>
      <c r="D539" s="10"/>
      <c r="E539" s="10"/>
      <c r="F539" s="10"/>
      <c r="G539" s="10"/>
      <c r="H539" s="10"/>
      <c r="I539" s="10"/>
    </row>
    <row r="540" spans="2:9" x14ac:dyDescent="0.35">
      <c r="B540" s="10"/>
      <c r="C540" s="10"/>
      <c r="D540" s="10"/>
      <c r="E540" s="10"/>
      <c r="F540" s="10"/>
      <c r="G540" s="10"/>
      <c r="H540" s="10"/>
      <c r="I540" s="10"/>
    </row>
    <row r="541" spans="2:9" x14ac:dyDescent="0.35">
      <c r="B541" s="10"/>
      <c r="C541" s="10"/>
      <c r="D541" s="10"/>
      <c r="E541" s="10"/>
      <c r="F541" s="10"/>
      <c r="G541" s="10"/>
      <c r="H541" s="10"/>
      <c r="I541" s="10"/>
    </row>
    <row r="542" spans="2:9" x14ac:dyDescent="0.35">
      <c r="B542" s="10"/>
      <c r="C542" s="10"/>
      <c r="D542" s="10"/>
      <c r="E542" s="10"/>
      <c r="F542" s="10"/>
      <c r="G542" s="10"/>
      <c r="H542" s="10"/>
      <c r="I542" s="10"/>
    </row>
    <row r="543" spans="2:9" x14ac:dyDescent="0.35">
      <c r="B543" s="10"/>
      <c r="C543" s="10"/>
      <c r="D543" s="10"/>
      <c r="E543" s="10"/>
      <c r="F543" s="10"/>
      <c r="G543" s="10"/>
      <c r="H543" s="10"/>
      <c r="I543" s="10"/>
    </row>
    <row r="544" spans="2:9" x14ac:dyDescent="0.35">
      <c r="B544" s="10"/>
      <c r="C544" s="10"/>
      <c r="D544" s="10"/>
      <c r="E544" s="10"/>
      <c r="F544" s="10"/>
      <c r="G544" s="10"/>
      <c r="H544" s="10"/>
      <c r="I544" s="10"/>
    </row>
    <row r="545" spans="2:9" x14ac:dyDescent="0.35">
      <c r="B545" s="10"/>
      <c r="C545" s="10"/>
      <c r="D545" s="10"/>
      <c r="E545" s="10"/>
      <c r="F545" s="10"/>
      <c r="G545" s="10"/>
      <c r="H545" s="10"/>
      <c r="I545" s="10"/>
    </row>
    <row r="546" spans="2:9" x14ac:dyDescent="0.35">
      <c r="B546" s="10"/>
      <c r="C546" s="10"/>
      <c r="D546" s="10"/>
      <c r="E546" s="10"/>
      <c r="F546" s="10"/>
      <c r="G546" s="10"/>
      <c r="H546" s="10"/>
      <c r="I546" s="10"/>
    </row>
    <row r="547" spans="2:9" x14ac:dyDescent="0.35">
      <c r="B547" s="10"/>
      <c r="C547" s="10"/>
      <c r="D547" s="10"/>
      <c r="E547" s="10"/>
      <c r="F547" s="10"/>
      <c r="G547" s="10"/>
      <c r="H547" s="10"/>
      <c r="I547" s="10"/>
    </row>
    <row r="548" spans="2:9" x14ac:dyDescent="0.35">
      <c r="B548" s="10"/>
      <c r="C548" s="10"/>
      <c r="D548" s="10"/>
      <c r="E548" s="10"/>
      <c r="F548" s="10"/>
      <c r="G548" s="10"/>
      <c r="H548" s="10"/>
      <c r="I548" s="10"/>
    </row>
    <row r="549" spans="2:9" x14ac:dyDescent="0.35">
      <c r="B549" s="10"/>
      <c r="C549" s="10"/>
      <c r="D549" s="10"/>
      <c r="E549" s="10"/>
      <c r="F549" s="10"/>
      <c r="G549" s="10"/>
      <c r="H549" s="10"/>
      <c r="I549" s="10"/>
    </row>
    <row r="550" spans="2:9" x14ac:dyDescent="0.35">
      <c r="B550" s="10"/>
      <c r="C550" s="10"/>
      <c r="D550" s="10"/>
      <c r="E550" s="10"/>
      <c r="F550" s="10"/>
      <c r="G550" s="10"/>
      <c r="H550" s="10"/>
      <c r="I550" s="10"/>
    </row>
    <row r="551" spans="2:9" x14ac:dyDescent="0.35">
      <c r="B551" s="10"/>
      <c r="C551" s="10"/>
      <c r="D551" s="10"/>
      <c r="E551" s="10"/>
      <c r="F551" s="10"/>
      <c r="G551" s="10"/>
      <c r="H551" s="10"/>
      <c r="I551" s="10"/>
    </row>
    <row r="552" spans="2:9" x14ac:dyDescent="0.35">
      <c r="B552" s="10"/>
      <c r="C552" s="10"/>
      <c r="D552" s="10"/>
      <c r="E552" s="10"/>
      <c r="F552" s="10"/>
      <c r="G552" s="10"/>
      <c r="H552" s="10"/>
      <c r="I552" s="10"/>
    </row>
    <row r="553" spans="2:9" x14ac:dyDescent="0.35">
      <c r="B553" s="10"/>
      <c r="C553" s="10"/>
      <c r="D553" s="10"/>
      <c r="E553" s="10"/>
      <c r="F553" s="10"/>
      <c r="G553" s="10"/>
      <c r="H553" s="10"/>
      <c r="I553" s="10"/>
    </row>
    <row r="554" spans="2:9" x14ac:dyDescent="0.35">
      <c r="B554" s="10"/>
      <c r="C554" s="10"/>
      <c r="D554" s="10"/>
      <c r="E554" s="10"/>
      <c r="F554" s="10"/>
      <c r="G554" s="10"/>
      <c r="H554" s="10"/>
      <c r="I554" s="10"/>
    </row>
    <row r="555" spans="2:9" x14ac:dyDescent="0.35">
      <c r="B555" s="10"/>
      <c r="C555" s="10"/>
      <c r="D555" s="10"/>
      <c r="E555" s="10"/>
      <c r="F555" s="10"/>
      <c r="G555" s="10"/>
      <c r="H555" s="10"/>
      <c r="I555" s="10"/>
    </row>
    <row r="556" spans="2:9" x14ac:dyDescent="0.35">
      <c r="B556" s="10"/>
      <c r="C556" s="10"/>
      <c r="D556" s="10"/>
      <c r="E556" s="10"/>
      <c r="F556" s="10"/>
      <c r="G556" s="10"/>
      <c r="H556" s="10"/>
      <c r="I556" s="10"/>
    </row>
    <row r="557" spans="2:9" x14ac:dyDescent="0.35">
      <c r="B557" s="10"/>
      <c r="C557" s="10"/>
      <c r="D557" s="10"/>
      <c r="E557" s="10"/>
      <c r="F557" s="10"/>
      <c r="G557" s="10"/>
      <c r="H557" s="10"/>
      <c r="I557" s="10"/>
    </row>
    <row r="558" spans="2:9" x14ac:dyDescent="0.35">
      <c r="B558" s="10"/>
      <c r="C558" s="10"/>
      <c r="D558" s="10"/>
      <c r="E558" s="10"/>
      <c r="F558" s="10"/>
      <c r="G558" s="10"/>
      <c r="H558" s="10"/>
      <c r="I558" s="10"/>
    </row>
    <row r="559" spans="2:9" x14ac:dyDescent="0.35">
      <c r="B559" s="10"/>
      <c r="C559" s="10"/>
      <c r="D559" s="10"/>
      <c r="E559" s="10"/>
      <c r="F559" s="10"/>
      <c r="G559" s="10"/>
      <c r="H559" s="10"/>
      <c r="I559" s="10"/>
    </row>
    <row r="560" spans="2:9" x14ac:dyDescent="0.35">
      <c r="B560" s="10"/>
      <c r="C560" s="10"/>
      <c r="D560" s="10"/>
      <c r="E560" s="10"/>
      <c r="F560" s="10"/>
      <c r="G560" s="10"/>
      <c r="H560" s="10"/>
      <c r="I560" s="10"/>
    </row>
    <row r="561" spans="2:9" x14ac:dyDescent="0.35">
      <c r="B561" s="10"/>
      <c r="C561" s="10"/>
      <c r="D561" s="10"/>
      <c r="E561" s="10"/>
      <c r="F561" s="10"/>
      <c r="G561" s="10"/>
      <c r="H561" s="10"/>
      <c r="I561" s="10"/>
    </row>
    <row r="562" spans="2:9" x14ac:dyDescent="0.35">
      <c r="B562" s="10"/>
      <c r="C562" s="10"/>
      <c r="D562" s="10"/>
      <c r="E562" s="10"/>
      <c r="F562" s="10"/>
      <c r="G562" s="10"/>
      <c r="H562" s="10"/>
      <c r="I562" s="10"/>
    </row>
    <row r="563" spans="2:9" x14ac:dyDescent="0.35">
      <c r="B563" s="10"/>
      <c r="C563" s="10"/>
      <c r="D563" s="10"/>
      <c r="E563" s="10"/>
      <c r="F563" s="10"/>
      <c r="G563" s="10"/>
      <c r="H563" s="10"/>
      <c r="I563" s="10"/>
    </row>
    <row r="564" spans="2:9" x14ac:dyDescent="0.35">
      <c r="B564" s="10"/>
      <c r="C564" s="10"/>
      <c r="D564" s="10"/>
      <c r="E564" s="10"/>
      <c r="F564" s="10"/>
      <c r="G564" s="10"/>
      <c r="H564" s="10"/>
      <c r="I564" s="10"/>
    </row>
    <row r="565" spans="2:9" x14ac:dyDescent="0.35">
      <c r="B565" s="10"/>
      <c r="C565" s="10"/>
      <c r="D565" s="10"/>
      <c r="E565" s="10"/>
      <c r="F565" s="10"/>
      <c r="G565" s="10"/>
      <c r="H565" s="10"/>
      <c r="I565" s="10"/>
    </row>
    <row r="566" spans="2:9" x14ac:dyDescent="0.35">
      <c r="B566" s="10"/>
      <c r="C566" s="10"/>
      <c r="D566" s="10"/>
      <c r="E566" s="10"/>
      <c r="F566" s="10"/>
      <c r="G566" s="10"/>
      <c r="H566" s="10"/>
      <c r="I566" s="10"/>
    </row>
    <row r="567" spans="2:9" x14ac:dyDescent="0.35">
      <c r="B567" s="10"/>
      <c r="C567" s="10"/>
      <c r="D567" s="10"/>
      <c r="E567" s="10"/>
      <c r="F567" s="10"/>
      <c r="G567" s="10"/>
      <c r="H567" s="10"/>
      <c r="I567" s="10"/>
    </row>
    <row r="568" spans="2:9" x14ac:dyDescent="0.35">
      <c r="B568" s="10"/>
      <c r="C568" s="10"/>
      <c r="D568" s="10"/>
      <c r="E568" s="10"/>
      <c r="F568" s="10"/>
      <c r="G568" s="10"/>
      <c r="H568" s="10"/>
      <c r="I568" s="10"/>
    </row>
    <row r="569" spans="2:9" x14ac:dyDescent="0.35">
      <c r="B569" s="10"/>
      <c r="C569" s="10"/>
      <c r="D569" s="10"/>
      <c r="E569" s="10"/>
      <c r="F569" s="10"/>
      <c r="G569" s="10"/>
      <c r="H569" s="10"/>
      <c r="I569" s="10"/>
    </row>
    <row r="570" spans="2:9" x14ac:dyDescent="0.35">
      <c r="B570" s="10"/>
      <c r="C570" s="10"/>
      <c r="D570" s="10"/>
      <c r="E570" s="10"/>
      <c r="F570" s="10"/>
      <c r="G570" s="10"/>
      <c r="H570" s="10"/>
      <c r="I570" s="10"/>
    </row>
    <row r="571" spans="2:9" x14ac:dyDescent="0.35">
      <c r="B571" s="10"/>
      <c r="C571" s="10"/>
      <c r="D571" s="10"/>
      <c r="E571" s="10"/>
      <c r="F571" s="10"/>
      <c r="G571" s="10"/>
      <c r="H571" s="10"/>
      <c r="I571" s="10"/>
    </row>
    <row r="572" spans="2:9" x14ac:dyDescent="0.35">
      <c r="B572" s="10"/>
      <c r="C572" s="10"/>
      <c r="D572" s="10"/>
      <c r="E572" s="10"/>
      <c r="F572" s="10"/>
      <c r="G572" s="10"/>
      <c r="H572" s="10"/>
      <c r="I572" s="10"/>
    </row>
    <row r="573" spans="2:9" x14ac:dyDescent="0.35">
      <c r="B573" s="10"/>
      <c r="C573" s="10"/>
      <c r="D573" s="10"/>
      <c r="E573" s="10"/>
      <c r="F573" s="10"/>
      <c r="G573" s="10"/>
      <c r="H573" s="10"/>
      <c r="I573" s="10"/>
    </row>
    <row r="574" spans="2:9" x14ac:dyDescent="0.35">
      <c r="B574" s="10"/>
      <c r="C574" s="10"/>
      <c r="D574" s="10"/>
      <c r="E574" s="10"/>
      <c r="F574" s="10"/>
      <c r="G574" s="10"/>
      <c r="H574" s="10"/>
      <c r="I574" s="10"/>
    </row>
    <row r="575" spans="2:9" x14ac:dyDescent="0.35">
      <c r="B575" s="10"/>
      <c r="C575" s="10"/>
      <c r="D575" s="10"/>
      <c r="E575" s="10"/>
      <c r="F575" s="10"/>
      <c r="G575" s="10"/>
      <c r="H575" s="10"/>
      <c r="I575" s="10"/>
    </row>
    <row r="576" spans="2:9" x14ac:dyDescent="0.35">
      <c r="B576" s="10"/>
      <c r="C576" s="10"/>
      <c r="D576" s="10"/>
      <c r="E576" s="10"/>
      <c r="F576" s="10"/>
      <c r="G576" s="10"/>
      <c r="H576" s="10"/>
      <c r="I576" s="10"/>
    </row>
    <row r="577" spans="2:9" x14ac:dyDescent="0.35">
      <c r="B577" s="10"/>
      <c r="C577" s="10"/>
      <c r="D577" s="10"/>
      <c r="E577" s="10"/>
      <c r="F577" s="10"/>
      <c r="G577" s="10"/>
      <c r="H577" s="10"/>
      <c r="I577" s="10"/>
    </row>
    <row r="578" spans="2:9" x14ac:dyDescent="0.35">
      <c r="B578" s="10"/>
      <c r="C578" s="10"/>
      <c r="D578" s="10"/>
      <c r="E578" s="10"/>
      <c r="F578" s="10"/>
      <c r="G578" s="10"/>
      <c r="H578" s="10"/>
      <c r="I578" s="10"/>
    </row>
    <row r="579" spans="2:9" x14ac:dyDescent="0.35">
      <c r="B579" s="10"/>
      <c r="C579" s="10"/>
      <c r="D579" s="10"/>
      <c r="E579" s="10"/>
      <c r="F579" s="10"/>
      <c r="G579" s="10"/>
      <c r="H579" s="10"/>
      <c r="I579" s="10"/>
    </row>
    <row r="580" spans="2:9" x14ac:dyDescent="0.35">
      <c r="B580" s="10"/>
      <c r="C580" s="10"/>
      <c r="D580" s="10"/>
      <c r="E580" s="10"/>
      <c r="F580" s="10"/>
      <c r="G580" s="10"/>
      <c r="H580" s="10"/>
      <c r="I580" s="10"/>
    </row>
    <row r="581" spans="2:9" x14ac:dyDescent="0.35">
      <c r="B581" s="10"/>
      <c r="C581" s="10"/>
      <c r="D581" s="10"/>
      <c r="E581" s="10"/>
      <c r="F581" s="10"/>
      <c r="G581" s="10"/>
      <c r="H581" s="10"/>
      <c r="I581" s="10"/>
    </row>
    <row r="582" spans="2:9" x14ac:dyDescent="0.35">
      <c r="B582" s="10"/>
      <c r="C582" s="10"/>
      <c r="D582" s="10"/>
      <c r="E582" s="10"/>
      <c r="F582" s="10"/>
      <c r="G582" s="10"/>
      <c r="H582" s="10"/>
      <c r="I582" s="10"/>
    </row>
    <row r="583" spans="2:9" x14ac:dyDescent="0.35">
      <c r="B583" s="10"/>
      <c r="C583" s="10"/>
      <c r="D583" s="10"/>
      <c r="E583" s="10"/>
      <c r="F583" s="10"/>
      <c r="G583" s="10"/>
      <c r="H583" s="10"/>
      <c r="I583" s="10"/>
    </row>
    <row r="584" spans="2:9" x14ac:dyDescent="0.35">
      <c r="B584" s="10"/>
      <c r="C584" s="10"/>
      <c r="D584" s="10"/>
      <c r="E584" s="10"/>
      <c r="F584" s="10"/>
      <c r="G584" s="10"/>
      <c r="H584" s="10"/>
      <c r="I584" s="10"/>
    </row>
    <row r="585" spans="2:9" x14ac:dyDescent="0.35">
      <c r="B585" s="10"/>
      <c r="C585" s="10"/>
      <c r="D585" s="10"/>
      <c r="E585" s="10"/>
      <c r="F585" s="10"/>
      <c r="G585" s="10"/>
      <c r="H585" s="10"/>
      <c r="I585" s="10"/>
    </row>
    <row r="586" spans="2:9" x14ac:dyDescent="0.35">
      <c r="B586" s="10"/>
      <c r="C586" s="10"/>
      <c r="D586" s="10"/>
      <c r="E586" s="10"/>
      <c r="F586" s="10"/>
      <c r="G586" s="10"/>
      <c r="H586" s="10"/>
      <c r="I586" s="10"/>
    </row>
    <row r="587" spans="2:9" x14ac:dyDescent="0.35">
      <c r="B587" s="10"/>
      <c r="C587" s="10"/>
      <c r="D587" s="10"/>
      <c r="E587" s="10"/>
      <c r="F587" s="10"/>
      <c r="G587" s="10"/>
      <c r="H587" s="10"/>
      <c r="I587" s="10"/>
    </row>
    <row r="588" spans="2:9" x14ac:dyDescent="0.35">
      <c r="B588" s="10"/>
      <c r="C588" s="10"/>
      <c r="D588" s="10"/>
      <c r="E588" s="10"/>
      <c r="F588" s="10"/>
      <c r="G588" s="10"/>
      <c r="H588" s="10"/>
      <c r="I588" s="10"/>
    </row>
    <row r="589" spans="2:9" x14ac:dyDescent="0.35">
      <c r="B589" s="10"/>
      <c r="C589" s="10"/>
      <c r="D589" s="10"/>
      <c r="E589" s="10"/>
      <c r="F589" s="10"/>
      <c r="G589" s="10"/>
      <c r="H589" s="10"/>
      <c r="I589" s="10"/>
    </row>
    <row r="590" spans="2:9" x14ac:dyDescent="0.35">
      <c r="B590" s="10"/>
      <c r="C590" s="10"/>
      <c r="D590" s="10"/>
      <c r="E590" s="10"/>
      <c r="F590" s="10"/>
      <c r="G590" s="10"/>
      <c r="H590" s="10"/>
      <c r="I590" s="10"/>
    </row>
    <row r="591" spans="2:9" x14ac:dyDescent="0.35">
      <c r="B591" s="10"/>
      <c r="C591" s="10"/>
      <c r="D591" s="10"/>
      <c r="E591" s="10"/>
      <c r="F591" s="10"/>
      <c r="G591" s="10"/>
      <c r="H591" s="10"/>
      <c r="I591" s="10"/>
    </row>
    <row r="592" spans="2:9" x14ac:dyDescent="0.35">
      <c r="B592" s="10"/>
      <c r="C592" s="10"/>
      <c r="D592" s="10"/>
      <c r="E592" s="10"/>
      <c r="F592" s="10"/>
      <c r="G592" s="10"/>
      <c r="H592" s="10"/>
      <c r="I592" s="10"/>
    </row>
    <row r="593" spans="2:9" x14ac:dyDescent="0.35">
      <c r="B593" s="10"/>
      <c r="C593" s="10"/>
      <c r="D593" s="10"/>
      <c r="E593" s="10"/>
      <c r="F593" s="10"/>
      <c r="G593" s="10"/>
      <c r="H593" s="10"/>
      <c r="I593" s="10"/>
    </row>
    <row r="594" spans="2:9" x14ac:dyDescent="0.35">
      <c r="B594" s="10"/>
      <c r="C594" s="10"/>
      <c r="D594" s="10"/>
      <c r="E594" s="10"/>
      <c r="F594" s="10"/>
      <c r="G594" s="10"/>
      <c r="H594" s="10"/>
      <c r="I594" s="10"/>
    </row>
    <row r="595" spans="2:9" x14ac:dyDescent="0.35">
      <c r="B595" s="10"/>
      <c r="C595" s="10"/>
      <c r="D595" s="10"/>
      <c r="E595" s="10"/>
      <c r="F595" s="10"/>
      <c r="G595" s="10"/>
      <c r="H595" s="10"/>
      <c r="I595" s="10"/>
    </row>
    <row r="596" spans="2:9" x14ac:dyDescent="0.35">
      <c r="B596" s="10"/>
      <c r="C596" s="10"/>
      <c r="D596" s="10"/>
      <c r="E596" s="10"/>
      <c r="F596" s="10"/>
      <c r="G596" s="10"/>
      <c r="H596" s="10"/>
      <c r="I596" s="10"/>
    </row>
    <row r="597" spans="2:9" x14ac:dyDescent="0.35">
      <c r="B597" s="10"/>
      <c r="C597" s="10"/>
      <c r="D597" s="10"/>
      <c r="E597" s="10"/>
      <c r="F597" s="10"/>
      <c r="G597" s="10"/>
      <c r="H597" s="10"/>
      <c r="I597" s="10"/>
    </row>
    <row r="598" spans="2:9" x14ac:dyDescent="0.35">
      <c r="B598" s="10"/>
      <c r="C598" s="10"/>
      <c r="D598" s="10"/>
      <c r="E598" s="10"/>
      <c r="F598" s="10"/>
      <c r="G598" s="10"/>
      <c r="H598" s="10"/>
      <c r="I598" s="10"/>
    </row>
    <row r="599" spans="2:9" x14ac:dyDescent="0.35">
      <c r="B599" s="10"/>
      <c r="C599" s="10"/>
      <c r="D599" s="10"/>
      <c r="E599" s="10"/>
      <c r="F599" s="10"/>
      <c r="G599" s="10"/>
      <c r="H599" s="10"/>
      <c r="I599" s="10"/>
    </row>
    <row r="600" spans="2:9" x14ac:dyDescent="0.35">
      <c r="B600" s="10"/>
      <c r="C600" s="10"/>
      <c r="D600" s="10"/>
      <c r="E600" s="10"/>
      <c r="F600" s="10"/>
      <c r="G600" s="10"/>
      <c r="H600" s="10"/>
      <c r="I600" s="10"/>
    </row>
    <row r="601" spans="2:9" x14ac:dyDescent="0.35">
      <c r="B601" s="10"/>
      <c r="C601" s="10"/>
      <c r="D601" s="10"/>
      <c r="E601" s="10"/>
      <c r="F601" s="10"/>
      <c r="G601" s="10"/>
      <c r="H601" s="10"/>
      <c r="I601" s="10"/>
    </row>
    <row r="602" spans="2:9" x14ac:dyDescent="0.35">
      <c r="B602" s="10"/>
      <c r="C602" s="10"/>
      <c r="D602" s="10"/>
      <c r="E602" s="10"/>
      <c r="F602" s="10"/>
      <c r="G602" s="10"/>
      <c r="H602" s="10"/>
      <c r="I602" s="10"/>
    </row>
    <row r="603" spans="2:9" x14ac:dyDescent="0.35">
      <c r="B603" s="10"/>
      <c r="C603" s="10"/>
      <c r="D603" s="10"/>
      <c r="E603" s="10"/>
      <c r="F603" s="10"/>
      <c r="G603" s="10"/>
      <c r="H603" s="10"/>
      <c r="I603" s="10"/>
    </row>
    <row r="604" spans="2:9" x14ac:dyDescent="0.35">
      <c r="B604" s="10"/>
      <c r="C604" s="10"/>
      <c r="D604" s="10"/>
      <c r="E604" s="10"/>
      <c r="F604" s="10"/>
      <c r="G604" s="10"/>
      <c r="H604" s="10"/>
      <c r="I604" s="10"/>
    </row>
    <row r="605" spans="2:9" x14ac:dyDescent="0.35">
      <c r="B605" s="10"/>
      <c r="C605" s="10"/>
      <c r="D605" s="10"/>
      <c r="E605" s="10"/>
      <c r="F605" s="10"/>
      <c r="G605" s="10"/>
      <c r="H605" s="10"/>
      <c r="I605" s="10"/>
    </row>
    <row r="606" spans="2:9" x14ac:dyDescent="0.35">
      <c r="B606" s="10"/>
      <c r="C606" s="10"/>
      <c r="D606" s="10"/>
      <c r="E606" s="10"/>
      <c r="F606" s="10"/>
      <c r="G606" s="10"/>
      <c r="H606" s="10"/>
      <c r="I606" s="10"/>
    </row>
    <row r="607" spans="2:9" x14ac:dyDescent="0.35">
      <c r="B607" s="10"/>
      <c r="C607" s="10"/>
      <c r="D607" s="10"/>
      <c r="E607" s="10"/>
      <c r="F607" s="10"/>
      <c r="G607" s="10"/>
      <c r="H607" s="10"/>
      <c r="I607" s="10"/>
    </row>
    <row r="608" spans="2:9" x14ac:dyDescent="0.35">
      <c r="B608" s="10"/>
      <c r="C608" s="10"/>
      <c r="D608" s="10"/>
      <c r="E608" s="10"/>
      <c r="F608" s="10"/>
      <c r="G608" s="10"/>
      <c r="H608" s="10"/>
      <c r="I608" s="10"/>
    </row>
    <row r="609" spans="2:9" x14ac:dyDescent="0.35">
      <c r="B609" s="10"/>
      <c r="C609" s="10"/>
      <c r="D609" s="10"/>
      <c r="E609" s="10"/>
      <c r="F609" s="10"/>
      <c r="G609" s="10"/>
      <c r="H609" s="10"/>
      <c r="I609" s="10"/>
    </row>
    <row r="610" spans="2:9" x14ac:dyDescent="0.35">
      <c r="B610" s="10"/>
      <c r="C610" s="10"/>
      <c r="D610" s="10"/>
      <c r="E610" s="10"/>
      <c r="F610" s="10"/>
      <c r="G610" s="10"/>
      <c r="H610" s="10"/>
      <c r="I610" s="10"/>
    </row>
    <row r="611" spans="2:9" x14ac:dyDescent="0.35">
      <c r="B611" s="10"/>
      <c r="C611" s="10"/>
      <c r="D611" s="10"/>
      <c r="E611" s="10"/>
      <c r="F611" s="10"/>
      <c r="G611" s="10"/>
      <c r="H611" s="10"/>
      <c r="I611" s="10"/>
    </row>
    <row r="612" spans="2:9" x14ac:dyDescent="0.35">
      <c r="B612" s="10"/>
      <c r="C612" s="10"/>
      <c r="D612" s="10"/>
      <c r="E612" s="10"/>
      <c r="F612" s="10"/>
      <c r="G612" s="10"/>
      <c r="H612" s="10"/>
      <c r="I612" s="10"/>
    </row>
    <row r="613" spans="2:9" x14ac:dyDescent="0.35">
      <c r="B613" s="10"/>
      <c r="C613" s="10"/>
      <c r="D613" s="10"/>
      <c r="E613" s="10"/>
      <c r="F613" s="10"/>
      <c r="G613" s="10"/>
      <c r="H613" s="10"/>
      <c r="I613" s="10"/>
    </row>
    <row r="614" spans="2:9" x14ac:dyDescent="0.35">
      <c r="B614" s="10"/>
      <c r="C614" s="10"/>
      <c r="D614" s="10"/>
      <c r="E614" s="10"/>
      <c r="F614" s="10"/>
      <c r="G614" s="10"/>
      <c r="H614" s="10"/>
      <c r="I614" s="10"/>
    </row>
    <row r="615" spans="2:9" x14ac:dyDescent="0.35">
      <c r="B615" s="10"/>
      <c r="C615" s="10"/>
      <c r="D615" s="10"/>
      <c r="E615" s="10"/>
      <c r="F615" s="10"/>
      <c r="G615" s="10"/>
      <c r="H615" s="10"/>
      <c r="I615" s="10"/>
    </row>
    <row r="616" spans="2:9" x14ac:dyDescent="0.35">
      <c r="B616" s="10"/>
      <c r="C616" s="10"/>
      <c r="D616" s="10"/>
      <c r="E616" s="10"/>
      <c r="F616" s="10"/>
      <c r="G616" s="10"/>
      <c r="H616" s="10"/>
      <c r="I616" s="10"/>
    </row>
    <row r="617" spans="2:9" x14ac:dyDescent="0.35">
      <c r="B617" s="10"/>
      <c r="C617" s="10"/>
      <c r="D617" s="10"/>
      <c r="E617" s="10"/>
      <c r="F617" s="10"/>
      <c r="G617" s="10"/>
      <c r="H617" s="10"/>
      <c r="I617" s="10"/>
    </row>
    <row r="618" spans="2:9" x14ac:dyDescent="0.35">
      <c r="B618" s="10"/>
      <c r="C618" s="10"/>
      <c r="D618" s="10"/>
      <c r="E618" s="10"/>
      <c r="F618" s="10"/>
      <c r="G618" s="10"/>
      <c r="H618" s="10"/>
      <c r="I618" s="10"/>
    </row>
    <row r="619" spans="2:9" x14ac:dyDescent="0.35">
      <c r="B619" s="10"/>
      <c r="C619" s="10"/>
      <c r="D619" s="10"/>
      <c r="E619" s="10"/>
      <c r="F619" s="10"/>
      <c r="G619" s="10"/>
      <c r="H619" s="10"/>
      <c r="I619" s="10"/>
    </row>
    <row r="620" spans="2:9" x14ac:dyDescent="0.35">
      <c r="B620" s="10"/>
      <c r="C620" s="10"/>
      <c r="D620" s="10"/>
      <c r="E620" s="10"/>
      <c r="F620" s="10"/>
      <c r="G620" s="10"/>
      <c r="H620" s="10"/>
      <c r="I620" s="10"/>
    </row>
    <row r="621" spans="2:9" x14ac:dyDescent="0.35">
      <c r="B621" s="10"/>
      <c r="C621" s="10"/>
      <c r="D621" s="10"/>
      <c r="E621" s="10"/>
      <c r="F621" s="10"/>
      <c r="G621" s="10"/>
      <c r="H621" s="10"/>
      <c r="I621" s="10"/>
    </row>
    <row r="622" spans="2:9" x14ac:dyDescent="0.35">
      <c r="B622" s="10"/>
      <c r="C622" s="10"/>
      <c r="D622" s="10"/>
      <c r="E622" s="10"/>
      <c r="F622" s="10"/>
      <c r="G622" s="10"/>
      <c r="H622" s="10"/>
      <c r="I622" s="10"/>
    </row>
    <row r="623" spans="2:9" x14ac:dyDescent="0.35">
      <c r="B623" s="10"/>
      <c r="C623" s="10"/>
      <c r="D623" s="10"/>
      <c r="E623" s="10"/>
      <c r="F623" s="10"/>
      <c r="G623" s="10"/>
      <c r="H623" s="10"/>
      <c r="I623" s="10"/>
    </row>
    <row r="624" spans="2:9" x14ac:dyDescent="0.35">
      <c r="B624" s="10"/>
      <c r="C624" s="10"/>
      <c r="D624" s="10"/>
      <c r="E624" s="10"/>
      <c r="F624" s="10"/>
      <c r="G624" s="10"/>
      <c r="H624" s="10"/>
      <c r="I624" s="10"/>
    </row>
    <row r="625" spans="2:9" x14ac:dyDescent="0.35">
      <c r="B625" s="10"/>
      <c r="C625" s="10"/>
      <c r="D625" s="10"/>
      <c r="E625" s="10"/>
      <c r="F625" s="10"/>
      <c r="G625" s="10"/>
      <c r="H625" s="10"/>
      <c r="I625" s="10"/>
    </row>
    <row r="626" spans="2:9" x14ac:dyDescent="0.35">
      <c r="B626" s="10"/>
      <c r="C626" s="10"/>
      <c r="D626" s="10"/>
      <c r="E626" s="10"/>
      <c r="F626" s="10"/>
      <c r="G626" s="10"/>
      <c r="H626" s="10"/>
      <c r="I626" s="10"/>
    </row>
    <row r="627" spans="2:9" x14ac:dyDescent="0.35">
      <c r="B627" s="10"/>
      <c r="C627" s="10"/>
      <c r="D627" s="10"/>
      <c r="E627" s="10"/>
      <c r="F627" s="10"/>
      <c r="G627" s="10"/>
      <c r="H627" s="10"/>
      <c r="I627" s="10"/>
    </row>
    <row r="628" spans="2:9" x14ac:dyDescent="0.35">
      <c r="B628" s="10"/>
      <c r="C628" s="10"/>
      <c r="D628" s="10"/>
      <c r="E628" s="10"/>
      <c r="F628" s="10"/>
      <c r="G628" s="10"/>
      <c r="H628" s="10"/>
      <c r="I628" s="10"/>
    </row>
    <row r="629" spans="2:9" x14ac:dyDescent="0.35">
      <c r="B629" s="10"/>
      <c r="C629" s="10"/>
      <c r="D629" s="10"/>
      <c r="E629" s="10"/>
      <c r="F629" s="10"/>
      <c r="G629" s="10"/>
      <c r="H629" s="10"/>
      <c r="I629" s="10"/>
    </row>
    <row r="630" spans="2:9" x14ac:dyDescent="0.35">
      <c r="B630" s="10"/>
      <c r="C630" s="10"/>
      <c r="D630" s="10"/>
      <c r="E630" s="10"/>
      <c r="F630" s="10"/>
      <c r="G630" s="10"/>
      <c r="H630" s="10"/>
      <c r="I630" s="10"/>
    </row>
    <row r="631" spans="2:9" x14ac:dyDescent="0.35">
      <c r="B631" s="10"/>
      <c r="C631" s="10"/>
      <c r="D631" s="10"/>
      <c r="E631" s="10"/>
      <c r="F631" s="10"/>
      <c r="G631" s="10"/>
      <c r="H631" s="10"/>
      <c r="I631" s="10"/>
    </row>
    <row r="632" spans="2:9" x14ac:dyDescent="0.35">
      <c r="B632" s="10"/>
      <c r="C632" s="10"/>
      <c r="D632" s="10"/>
      <c r="E632" s="10"/>
      <c r="F632" s="10"/>
      <c r="G632" s="10"/>
      <c r="H632" s="10"/>
      <c r="I632" s="10"/>
    </row>
    <row r="633" spans="2:9" x14ac:dyDescent="0.35">
      <c r="B633" s="10"/>
      <c r="C633" s="10"/>
      <c r="D633" s="10"/>
      <c r="E633" s="10"/>
      <c r="F633" s="10"/>
      <c r="G633" s="10"/>
      <c r="H633" s="10"/>
      <c r="I633" s="10"/>
    </row>
    <row r="634" spans="2:9" x14ac:dyDescent="0.35">
      <c r="B634" s="10"/>
      <c r="C634" s="10"/>
      <c r="D634" s="10"/>
      <c r="E634" s="10"/>
      <c r="F634" s="10"/>
      <c r="G634" s="10"/>
      <c r="H634" s="10"/>
      <c r="I634" s="10"/>
    </row>
    <row r="635" spans="2:9" x14ac:dyDescent="0.35">
      <c r="B635" s="10"/>
      <c r="C635" s="10"/>
      <c r="D635" s="10"/>
      <c r="E635" s="10"/>
      <c r="F635" s="10"/>
      <c r="G635" s="10"/>
      <c r="H635" s="10"/>
      <c r="I635" s="10"/>
    </row>
    <row r="636" spans="2:9" x14ac:dyDescent="0.35">
      <c r="B636" s="10"/>
      <c r="C636" s="10"/>
      <c r="D636" s="10"/>
      <c r="E636" s="10"/>
      <c r="F636" s="10"/>
      <c r="G636" s="10"/>
      <c r="H636" s="10"/>
      <c r="I636" s="10"/>
    </row>
    <row r="637" spans="2:9" x14ac:dyDescent="0.35">
      <c r="B637" s="10"/>
      <c r="C637" s="10"/>
      <c r="D637" s="10"/>
      <c r="E637" s="10"/>
      <c r="F637" s="10"/>
      <c r="G637" s="10"/>
      <c r="H637" s="10"/>
      <c r="I637" s="10"/>
    </row>
    <row r="638" spans="2:9" x14ac:dyDescent="0.35">
      <c r="B638" s="10"/>
      <c r="C638" s="10"/>
      <c r="D638" s="10"/>
      <c r="E638" s="10"/>
      <c r="F638" s="10"/>
      <c r="G638" s="10"/>
      <c r="H638" s="10"/>
      <c r="I638" s="10"/>
    </row>
    <row r="639" spans="2:9" x14ac:dyDescent="0.35">
      <c r="B639" s="10"/>
      <c r="C639" s="10"/>
      <c r="D639" s="10"/>
      <c r="E639" s="10"/>
      <c r="F639" s="10"/>
      <c r="G639" s="10"/>
      <c r="H639" s="10"/>
      <c r="I639" s="10"/>
    </row>
    <row r="640" spans="2:9" x14ac:dyDescent="0.35">
      <c r="B640" s="10"/>
      <c r="C640" s="10"/>
      <c r="D640" s="10"/>
      <c r="E640" s="10"/>
      <c r="F640" s="10"/>
      <c r="G640" s="10"/>
      <c r="H640" s="10"/>
      <c r="I640" s="10"/>
    </row>
    <row r="641" spans="2:9" x14ac:dyDescent="0.35">
      <c r="B641" s="10"/>
      <c r="C641" s="10"/>
      <c r="D641" s="10"/>
      <c r="E641" s="10"/>
      <c r="F641" s="10"/>
      <c r="G641" s="10"/>
      <c r="H641" s="10"/>
      <c r="I641" s="10"/>
    </row>
    <row r="642" spans="2:9" x14ac:dyDescent="0.35">
      <c r="B642" s="10"/>
      <c r="C642" s="10"/>
      <c r="D642" s="10"/>
      <c r="E642" s="10"/>
      <c r="F642" s="10"/>
      <c r="G642" s="10"/>
      <c r="H642" s="10"/>
      <c r="I642" s="10"/>
    </row>
    <row r="643" spans="2:9" x14ac:dyDescent="0.35">
      <c r="B643" s="10"/>
      <c r="C643" s="10"/>
      <c r="D643" s="10"/>
      <c r="E643" s="10"/>
      <c r="F643" s="10"/>
      <c r="G643" s="10"/>
      <c r="H643" s="10"/>
      <c r="I643" s="10"/>
    </row>
    <row r="644" spans="2:9" x14ac:dyDescent="0.35">
      <c r="B644" s="10"/>
      <c r="C644" s="10"/>
      <c r="D644" s="10"/>
      <c r="E644" s="10"/>
      <c r="F644" s="10"/>
      <c r="G644" s="10"/>
      <c r="H644" s="10"/>
      <c r="I644" s="10"/>
    </row>
    <row r="645" spans="2:9" x14ac:dyDescent="0.35">
      <c r="B645" s="10"/>
      <c r="C645" s="10"/>
      <c r="D645" s="10"/>
      <c r="E645" s="10"/>
      <c r="F645" s="10"/>
      <c r="G645" s="10"/>
      <c r="H645" s="10"/>
      <c r="I645" s="10"/>
    </row>
    <row r="646" spans="2:9" x14ac:dyDescent="0.35">
      <c r="B646" s="10"/>
      <c r="C646" s="10"/>
      <c r="D646" s="10"/>
      <c r="E646" s="10"/>
      <c r="F646" s="10"/>
      <c r="G646" s="10"/>
      <c r="H646" s="10"/>
      <c r="I646" s="10"/>
    </row>
    <row r="647" spans="2:9" x14ac:dyDescent="0.35">
      <c r="B647" s="10"/>
      <c r="C647" s="10"/>
      <c r="D647" s="10"/>
      <c r="E647" s="10"/>
      <c r="F647" s="10"/>
      <c r="G647" s="10"/>
      <c r="H647" s="10"/>
      <c r="I647" s="10"/>
    </row>
    <row r="648" spans="2:9" x14ac:dyDescent="0.35">
      <c r="B648" s="10"/>
      <c r="C648" s="10"/>
      <c r="D648" s="10"/>
      <c r="E648" s="10"/>
      <c r="F648" s="10"/>
      <c r="G648" s="10"/>
      <c r="H648" s="10"/>
      <c r="I648" s="10"/>
    </row>
    <row r="649" spans="2:9" x14ac:dyDescent="0.35">
      <c r="B649" s="10"/>
      <c r="C649" s="10"/>
      <c r="D649" s="10"/>
      <c r="E649" s="10"/>
      <c r="F649" s="10"/>
      <c r="G649" s="10"/>
      <c r="H649" s="10"/>
      <c r="I649" s="10"/>
    </row>
    <row r="650" spans="2:9" x14ac:dyDescent="0.35">
      <c r="B650" s="10"/>
      <c r="C650" s="10"/>
      <c r="D650" s="10"/>
      <c r="E650" s="10"/>
      <c r="F650" s="10"/>
      <c r="G650" s="10"/>
      <c r="H650" s="10"/>
      <c r="I650" s="10"/>
    </row>
    <row r="651" spans="2:9" x14ac:dyDescent="0.35">
      <c r="B651" s="10"/>
      <c r="C651" s="10"/>
      <c r="D651" s="10"/>
      <c r="E651" s="10"/>
      <c r="F651" s="10"/>
      <c r="G651" s="10"/>
      <c r="H651" s="10"/>
      <c r="I651" s="10"/>
    </row>
    <row r="652" spans="2:9" x14ac:dyDescent="0.35">
      <c r="B652" s="10"/>
      <c r="C652" s="10"/>
      <c r="D652" s="10"/>
      <c r="E652" s="10"/>
      <c r="F652" s="10"/>
      <c r="G652" s="10"/>
      <c r="H652" s="10"/>
      <c r="I652" s="10"/>
    </row>
    <row r="653" spans="2:9" x14ac:dyDescent="0.35">
      <c r="B653" s="10"/>
      <c r="C653" s="10"/>
      <c r="D653" s="10"/>
      <c r="E653" s="10"/>
      <c r="F653" s="10"/>
      <c r="G653" s="10"/>
      <c r="H653" s="10"/>
      <c r="I653" s="10"/>
    </row>
    <row r="654" spans="2:9" x14ac:dyDescent="0.35">
      <c r="B654" s="10"/>
      <c r="C654" s="10"/>
      <c r="D654" s="10"/>
      <c r="E654" s="10"/>
      <c r="F654" s="10"/>
      <c r="G654" s="10"/>
      <c r="H654" s="10"/>
      <c r="I654" s="10"/>
    </row>
    <row r="655" spans="2:9" x14ac:dyDescent="0.35">
      <c r="B655" s="10"/>
      <c r="C655" s="10"/>
      <c r="D655" s="10"/>
      <c r="E655" s="10"/>
      <c r="F655" s="10"/>
      <c r="G655" s="10"/>
      <c r="H655" s="10"/>
      <c r="I655" s="10"/>
    </row>
    <row r="656" spans="2:9" x14ac:dyDescent="0.35">
      <c r="B656" s="10"/>
      <c r="C656" s="10"/>
      <c r="D656" s="10"/>
      <c r="E656" s="10"/>
      <c r="F656" s="10"/>
      <c r="G656" s="10"/>
      <c r="H656" s="10"/>
      <c r="I656" s="10"/>
    </row>
    <row r="657" spans="2:9" x14ac:dyDescent="0.35">
      <c r="B657" s="10"/>
      <c r="C657" s="10"/>
      <c r="D657" s="10"/>
      <c r="E657" s="10"/>
      <c r="F657" s="10"/>
      <c r="G657" s="10"/>
      <c r="H657" s="10"/>
      <c r="I657" s="10"/>
    </row>
    <row r="658" spans="2:9" x14ac:dyDescent="0.35">
      <c r="B658" s="10"/>
      <c r="C658" s="10"/>
      <c r="D658" s="10"/>
      <c r="E658" s="10"/>
      <c r="F658" s="10"/>
      <c r="G658" s="10"/>
      <c r="H658" s="10"/>
      <c r="I658" s="10"/>
    </row>
    <row r="659" spans="2:9" x14ac:dyDescent="0.35">
      <c r="B659" s="10"/>
      <c r="C659" s="10"/>
      <c r="D659" s="10"/>
      <c r="E659" s="10"/>
      <c r="F659" s="10"/>
      <c r="G659" s="10"/>
      <c r="H659" s="10"/>
      <c r="I659" s="10"/>
    </row>
    <row r="660" spans="2:9" x14ac:dyDescent="0.35">
      <c r="B660" s="10"/>
      <c r="C660" s="10"/>
      <c r="D660" s="10"/>
      <c r="E660" s="10"/>
      <c r="F660" s="10"/>
      <c r="G660" s="10"/>
      <c r="H660" s="10"/>
      <c r="I660" s="10"/>
    </row>
    <row r="661" spans="2:9" x14ac:dyDescent="0.35">
      <c r="B661" s="10"/>
      <c r="C661" s="10"/>
      <c r="D661" s="10"/>
      <c r="E661" s="10"/>
      <c r="F661" s="10"/>
      <c r="G661" s="10"/>
      <c r="H661" s="10"/>
      <c r="I661" s="10"/>
    </row>
    <row r="662" spans="2:9" x14ac:dyDescent="0.35">
      <c r="B662" s="10"/>
      <c r="C662" s="10"/>
      <c r="D662" s="10"/>
      <c r="E662" s="10"/>
      <c r="F662" s="10"/>
      <c r="G662" s="10"/>
      <c r="H662" s="10"/>
      <c r="I662" s="10"/>
    </row>
    <row r="663" spans="2:9" x14ac:dyDescent="0.35">
      <c r="B663" s="10"/>
      <c r="C663" s="10"/>
      <c r="D663" s="10"/>
      <c r="E663" s="10"/>
      <c r="F663" s="10"/>
      <c r="G663" s="10"/>
      <c r="H663" s="10"/>
      <c r="I663" s="10"/>
    </row>
    <row r="664" spans="2:9" x14ac:dyDescent="0.35">
      <c r="B664" s="10"/>
      <c r="C664" s="10"/>
      <c r="D664" s="10"/>
      <c r="E664" s="10"/>
      <c r="F664" s="10"/>
      <c r="G664" s="10"/>
      <c r="H664" s="10"/>
      <c r="I664" s="10"/>
    </row>
    <row r="665" spans="2:9" x14ac:dyDescent="0.35">
      <c r="B665" s="10"/>
      <c r="C665" s="10"/>
      <c r="D665" s="10"/>
      <c r="E665" s="10"/>
      <c r="F665" s="10"/>
      <c r="G665" s="10"/>
      <c r="H665" s="10"/>
      <c r="I665" s="10"/>
    </row>
    <row r="666" spans="2:9" x14ac:dyDescent="0.35">
      <c r="B666" s="10"/>
      <c r="C666" s="10"/>
      <c r="D666" s="10"/>
      <c r="E666" s="10"/>
      <c r="F666" s="10"/>
      <c r="G666" s="10"/>
      <c r="H666" s="10"/>
      <c r="I666" s="10"/>
    </row>
    <row r="667" spans="2:9" x14ac:dyDescent="0.35">
      <c r="B667" s="10"/>
      <c r="C667" s="10"/>
      <c r="D667" s="10"/>
      <c r="E667" s="10"/>
      <c r="F667" s="10"/>
      <c r="G667" s="10"/>
      <c r="H667" s="10"/>
      <c r="I667" s="10"/>
    </row>
    <row r="668" spans="2:9" x14ac:dyDescent="0.35">
      <c r="B668" s="10"/>
      <c r="C668" s="10"/>
      <c r="D668" s="10"/>
      <c r="E668" s="10"/>
      <c r="F668" s="10"/>
      <c r="G668" s="10"/>
      <c r="H668" s="10"/>
      <c r="I668" s="10"/>
    </row>
    <row r="669" spans="2:9" x14ac:dyDescent="0.35">
      <c r="B669" s="10"/>
      <c r="C669" s="10"/>
      <c r="D669" s="10"/>
      <c r="E669" s="10"/>
      <c r="F669" s="10"/>
      <c r="G669" s="10"/>
      <c r="H669" s="10"/>
      <c r="I669" s="10"/>
    </row>
    <row r="670" spans="2:9" x14ac:dyDescent="0.35">
      <c r="B670" s="10"/>
      <c r="C670" s="10"/>
      <c r="D670" s="10"/>
      <c r="E670" s="10"/>
      <c r="F670" s="10"/>
      <c r="G670" s="10"/>
      <c r="H670" s="10"/>
      <c r="I670" s="10"/>
    </row>
    <row r="671" spans="2:9" x14ac:dyDescent="0.35">
      <c r="B671" s="10"/>
      <c r="C671" s="10"/>
      <c r="D671" s="10"/>
      <c r="E671" s="10"/>
      <c r="F671" s="10"/>
      <c r="G671" s="10"/>
      <c r="H671" s="10"/>
      <c r="I671" s="10"/>
    </row>
    <row r="672" spans="2:9" x14ac:dyDescent="0.35">
      <c r="B672" s="10"/>
      <c r="C672" s="10"/>
      <c r="D672" s="10"/>
      <c r="E672" s="10"/>
      <c r="F672" s="10"/>
      <c r="G672" s="10"/>
      <c r="H672" s="10"/>
      <c r="I672" s="10"/>
    </row>
    <row r="673" spans="2:9" x14ac:dyDescent="0.35">
      <c r="B673" s="10"/>
      <c r="C673" s="10"/>
      <c r="D673" s="10"/>
      <c r="E673" s="10"/>
      <c r="F673" s="10"/>
      <c r="G673" s="10"/>
      <c r="H673" s="10"/>
      <c r="I673" s="10"/>
    </row>
    <row r="674" spans="2:9" x14ac:dyDescent="0.35">
      <c r="B674" s="10"/>
      <c r="C674" s="10"/>
      <c r="D674" s="10"/>
      <c r="E674" s="10"/>
      <c r="F674" s="10"/>
      <c r="G674" s="10"/>
      <c r="H674" s="10"/>
      <c r="I674" s="10"/>
    </row>
    <row r="675" spans="2:9" x14ac:dyDescent="0.35">
      <c r="B675" s="10"/>
      <c r="C675" s="10"/>
      <c r="D675" s="10"/>
      <c r="E675" s="10"/>
      <c r="F675" s="10"/>
      <c r="G675" s="10"/>
      <c r="H675" s="10"/>
      <c r="I675" s="10"/>
    </row>
    <row r="676" spans="2:9" x14ac:dyDescent="0.35">
      <c r="B676" s="10"/>
      <c r="C676" s="10"/>
      <c r="D676" s="10"/>
      <c r="E676" s="10"/>
      <c r="F676" s="10"/>
      <c r="G676" s="10"/>
      <c r="H676" s="10"/>
      <c r="I676" s="10"/>
    </row>
    <row r="677" spans="2:9" x14ac:dyDescent="0.35">
      <c r="B677" s="10"/>
      <c r="C677" s="10"/>
      <c r="D677" s="10"/>
      <c r="E677" s="10"/>
      <c r="F677" s="10"/>
      <c r="G677" s="10"/>
      <c r="H677" s="10"/>
      <c r="I677" s="10"/>
    </row>
    <row r="678" spans="2:9" x14ac:dyDescent="0.35">
      <c r="B678" s="10"/>
      <c r="C678" s="10"/>
      <c r="D678" s="10"/>
      <c r="E678" s="10"/>
      <c r="F678" s="10"/>
      <c r="G678" s="10"/>
      <c r="H678" s="10"/>
      <c r="I678" s="10"/>
    </row>
    <row r="679" spans="2:9" x14ac:dyDescent="0.35">
      <c r="B679" s="10"/>
      <c r="C679" s="10"/>
      <c r="D679" s="10"/>
      <c r="E679" s="10"/>
      <c r="F679" s="10"/>
      <c r="G679" s="10"/>
      <c r="H679" s="10"/>
      <c r="I679" s="10"/>
    </row>
    <row r="680" spans="2:9" x14ac:dyDescent="0.35">
      <c r="B680" s="10"/>
      <c r="C680" s="10"/>
      <c r="D680" s="10"/>
      <c r="E680" s="10"/>
      <c r="F680" s="10"/>
      <c r="G680" s="10"/>
      <c r="H680" s="10"/>
      <c r="I680" s="10"/>
    </row>
    <row r="681" spans="2:9" x14ac:dyDescent="0.35">
      <c r="B681" s="10"/>
      <c r="C681" s="10"/>
      <c r="D681" s="10"/>
      <c r="E681" s="10"/>
      <c r="F681" s="10"/>
      <c r="G681" s="10"/>
      <c r="H681" s="10"/>
      <c r="I681" s="10"/>
    </row>
    <row r="682" spans="2:9" x14ac:dyDescent="0.35">
      <c r="B682" s="10"/>
      <c r="C682" s="10"/>
      <c r="D682" s="10"/>
      <c r="E682" s="10"/>
      <c r="F682" s="10"/>
      <c r="G682" s="10"/>
      <c r="H682" s="10"/>
      <c r="I682" s="10"/>
    </row>
    <row r="683" spans="2:9" x14ac:dyDescent="0.35">
      <c r="B683" s="10"/>
      <c r="C683" s="10"/>
      <c r="D683" s="10"/>
      <c r="E683" s="10"/>
      <c r="F683" s="10"/>
      <c r="G683" s="10"/>
      <c r="H683" s="10"/>
      <c r="I683" s="10"/>
    </row>
    <row r="684" spans="2:9" x14ac:dyDescent="0.35">
      <c r="B684" s="10"/>
      <c r="C684" s="10"/>
      <c r="D684" s="10"/>
      <c r="E684" s="10"/>
      <c r="F684" s="10"/>
      <c r="G684" s="10"/>
      <c r="H684" s="10"/>
      <c r="I684" s="10"/>
    </row>
    <row r="685" spans="2:9" x14ac:dyDescent="0.35">
      <c r="B685" s="10"/>
      <c r="C685" s="10"/>
      <c r="D685" s="10"/>
      <c r="E685" s="10"/>
      <c r="F685" s="10"/>
      <c r="G685" s="10"/>
      <c r="H685" s="10"/>
      <c r="I685" s="10"/>
    </row>
    <row r="686" spans="2:9" x14ac:dyDescent="0.35">
      <c r="B686" s="10"/>
      <c r="C686" s="10"/>
      <c r="D686" s="10"/>
      <c r="E686" s="10"/>
      <c r="F686" s="10"/>
      <c r="G686" s="10"/>
      <c r="H686" s="10"/>
      <c r="I686" s="10"/>
    </row>
    <row r="687" spans="2:9" x14ac:dyDescent="0.35">
      <c r="B687" s="10"/>
      <c r="C687" s="10"/>
      <c r="D687" s="10"/>
      <c r="E687" s="10"/>
      <c r="F687" s="10"/>
      <c r="G687" s="10"/>
      <c r="H687" s="10"/>
      <c r="I687" s="10"/>
    </row>
    <row r="688" spans="2:9" x14ac:dyDescent="0.35">
      <c r="B688" s="10"/>
      <c r="C688" s="10"/>
      <c r="D688" s="10"/>
      <c r="E688" s="10"/>
      <c r="F688" s="10"/>
      <c r="G688" s="10"/>
      <c r="H688" s="10"/>
      <c r="I688" s="10"/>
    </row>
    <row r="689" spans="2:9" x14ac:dyDescent="0.35">
      <c r="B689" s="10"/>
      <c r="C689" s="10"/>
      <c r="D689" s="10"/>
      <c r="E689" s="10"/>
      <c r="F689" s="10"/>
      <c r="G689" s="10"/>
      <c r="H689" s="10"/>
      <c r="I689" s="10"/>
    </row>
    <row r="690" spans="2:9" x14ac:dyDescent="0.35">
      <c r="B690" s="10"/>
      <c r="C690" s="10"/>
      <c r="D690" s="10"/>
      <c r="E690" s="10"/>
      <c r="F690" s="10"/>
      <c r="G690" s="10"/>
      <c r="H690" s="10"/>
      <c r="I690" s="10"/>
    </row>
    <row r="691" spans="2:9" x14ac:dyDescent="0.35">
      <c r="B691" s="10"/>
      <c r="C691" s="10"/>
      <c r="D691" s="10"/>
      <c r="E691" s="10"/>
      <c r="F691" s="10"/>
      <c r="G691" s="10"/>
      <c r="H691" s="10"/>
      <c r="I691" s="10"/>
    </row>
    <row r="692" spans="2:9" x14ac:dyDescent="0.35">
      <c r="B692" s="10"/>
      <c r="C692" s="10"/>
      <c r="D692" s="10"/>
      <c r="E692" s="10"/>
      <c r="F692" s="10"/>
      <c r="G692" s="10"/>
      <c r="H692" s="10"/>
      <c r="I692" s="10"/>
    </row>
    <row r="693" spans="2:9" x14ac:dyDescent="0.35">
      <c r="B693" s="10"/>
      <c r="C693" s="10"/>
      <c r="D693" s="10"/>
      <c r="E693" s="10"/>
      <c r="F693" s="10"/>
      <c r="G693" s="10"/>
      <c r="H693" s="10"/>
      <c r="I693" s="10"/>
    </row>
    <row r="694" spans="2:9" x14ac:dyDescent="0.35">
      <c r="B694" s="10"/>
      <c r="C694" s="10"/>
      <c r="D694" s="10"/>
      <c r="E694" s="10"/>
      <c r="F694" s="10"/>
      <c r="G694" s="10"/>
      <c r="H694" s="10"/>
      <c r="I694" s="10"/>
    </row>
    <row r="695" spans="2:9" x14ac:dyDescent="0.35">
      <c r="B695" s="10"/>
      <c r="C695" s="10"/>
      <c r="D695" s="10"/>
      <c r="E695" s="10"/>
      <c r="F695" s="10"/>
      <c r="G695" s="10"/>
      <c r="H695" s="10"/>
      <c r="I695" s="10"/>
    </row>
    <row r="696" spans="2:9" x14ac:dyDescent="0.35">
      <c r="B696" s="10"/>
      <c r="C696" s="10"/>
      <c r="D696" s="10"/>
      <c r="E696" s="10"/>
      <c r="F696" s="10"/>
      <c r="G696" s="10"/>
      <c r="H696" s="10"/>
      <c r="I696" s="10"/>
    </row>
    <row r="697" spans="2:9" x14ac:dyDescent="0.35">
      <c r="B697" s="10"/>
      <c r="C697" s="10"/>
      <c r="D697" s="10"/>
      <c r="E697" s="10"/>
      <c r="F697" s="10"/>
      <c r="G697" s="10"/>
      <c r="H697" s="10"/>
      <c r="I697" s="10"/>
    </row>
    <row r="698" spans="2:9" x14ac:dyDescent="0.35">
      <c r="B698" s="10"/>
      <c r="C698" s="10"/>
      <c r="D698" s="10"/>
      <c r="E698" s="10"/>
      <c r="F698" s="10"/>
      <c r="G698" s="10"/>
      <c r="H698" s="10"/>
      <c r="I698" s="10"/>
    </row>
    <row r="699" spans="2:9" x14ac:dyDescent="0.35">
      <c r="B699" s="10"/>
      <c r="C699" s="10"/>
      <c r="D699" s="10"/>
      <c r="E699" s="10"/>
      <c r="F699" s="10"/>
      <c r="G699" s="10"/>
      <c r="H699" s="10"/>
      <c r="I699" s="10"/>
    </row>
    <row r="700" spans="2:9" x14ac:dyDescent="0.35">
      <c r="B700" s="10"/>
      <c r="C700" s="10"/>
      <c r="D700" s="10"/>
      <c r="E700" s="10"/>
      <c r="F700" s="10"/>
      <c r="G700" s="10"/>
      <c r="H700" s="10"/>
      <c r="I700" s="10"/>
    </row>
    <row r="701" spans="2:9" x14ac:dyDescent="0.35">
      <c r="B701" s="10"/>
      <c r="C701" s="10"/>
      <c r="D701" s="10"/>
      <c r="E701" s="10"/>
      <c r="F701" s="10"/>
      <c r="G701" s="10"/>
      <c r="H701" s="10"/>
      <c r="I701" s="10"/>
    </row>
    <row r="702" spans="2:9" x14ac:dyDescent="0.35">
      <c r="B702" s="10"/>
      <c r="C702" s="10"/>
      <c r="D702" s="10"/>
      <c r="E702" s="10"/>
      <c r="F702" s="10"/>
      <c r="G702" s="10"/>
      <c r="H702" s="10"/>
      <c r="I702" s="10"/>
    </row>
    <row r="703" spans="2:9" x14ac:dyDescent="0.35">
      <c r="B703" s="10"/>
      <c r="C703" s="10"/>
      <c r="D703" s="10"/>
      <c r="E703" s="10"/>
      <c r="F703" s="10"/>
      <c r="G703" s="10"/>
      <c r="H703" s="10"/>
      <c r="I703" s="10"/>
    </row>
    <row r="704" spans="2:9" x14ac:dyDescent="0.35">
      <c r="B704" s="10"/>
      <c r="C704" s="10"/>
      <c r="D704" s="10"/>
      <c r="E704" s="10"/>
      <c r="F704" s="10"/>
      <c r="G704" s="10"/>
      <c r="H704" s="10"/>
      <c r="I704" s="10"/>
    </row>
    <row r="705" spans="2:9" x14ac:dyDescent="0.35">
      <c r="B705" s="10"/>
      <c r="C705" s="10"/>
      <c r="D705" s="10"/>
      <c r="E705" s="10"/>
      <c r="F705" s="10"/>
      <c r="G705" s="10"/>
      <c r="H705" s="10"/>
      <c r="I705" s="10"/>
    </row>
    <row r="706" spans="2:9" x14ac:dyDescent="0.35">
      <c r="B706" s="10"/>
      <c r="C706" s="10"/>
      <c r="D706" s="10"/>
      <c r="E706" s="10"/>
      <c r="F706" s="10"/>
      <c r="G706" s="10"/>
      <c r="H706" s="10"/>
      <c r="I706" s="10"/>
    </row>
    <row r="707" spans="2:9" x14ac:dyDescent="0.35">
      <c r="B707" s="10"/>
      <c r="C707" s="10"/>
      <c r="D707" s="10"/>
      <c r="E707" s="10"/>
      <c r="F707" s="10"/>
      <c r="G707" s="10"/>
      <c r="H707" s="10"/>
      <c r="I707" s="10"/>
    </row>
    <row r="708" spans="2:9" x14ac:dyDescent="0.35">
      <c r="B708" s="10"/>
      <c r="C708" s="10"/>
      <c r="D708" s="10"/>
      <c r="E708" s="10"/>
      <c r="F708" s="10"/>
      <c r="G708" s="10"/>
      <c r="H708" s="10"/>
      <c r="I708" s="10"/>
    </row>
    <row r="709" spans="2:9" x14ac:dyDescent="0.35">
      <c r="B709" s="10"/>
      <c r="C709" s="10"/>
      <c r="D709" s="10"/>
      <c r="E709" s="10"/>
      <c r="F709" s="10"/>
      <c r="G709" s="10"/>
      <c r="H709" s="10"/>
      <c r="I709" s="10"/>
    </row>
    <row r="710" spans="2:9" x14ac:dyDescent="0.35">
      <c r="B710" s="10"/>
      <c r="C710" s="10"/>
      <c r="D710" s="10"/>
      <c r="E710" s="10"/>
      <c r="F710" s="10"/>
      <c r="G710" s="10"/>
      <c r="H710" s="10"/>
      <c r="I710" s="10"/>
    </row>
    <row r="711" spans="2:9" x14ac:dyDescent="0.35">
      <c r="B711" s="10"/>
      <c r="C711" s="10"/>
      <c r="D711" s="10"/>
      <c r="E711" s="10"/>
      <c r="F711" s="10"/>
      <c r="G711" s="10"/>
      <c r="H711" s="10"/>
      <c r="I711" s="10"/>
    </row>
    <row r="712" spans="2:9" x14ac:dyDescent="0.35">
      <c r="B712" s="10"/>
      <c r="C712" s="10"/>
      <c r="D712" s="10"/>
      <c r="E712" s="10"/>
      <c r="F712" s="10"/>
      <c r="G712" s="10"/>
      <c r="H712" s="10"/>
      <c r="I712" s="10"/>
    </row>
    <row r="713" spans="2:9" x14ac:dyDescent="0.35">
      <c r="B713" s="10"/>
      <c r="C713" s="10"/>
      <c r="D713" s="10"/>
      <c r="E713" s="10"/>
      <c r="F713" s="10"/>
      <c r="G713" s="10"/>
      <c r="H713" s="10"/>
      <c r="I713" s="10"/>
    </row>
    <row r="714" spans="2:9" x14ac:dyDescent="0.35">
      <c r="B714" s="10"/>
      <c r="C714" s="10"/>
      <c r="D714" s="10"/>
      <c r="E714" s="10"/>
      <c r="F714" s="10"/>
      <c r="G714" s="10"/>
      <c r="H714" s="10"/>
      <c r="I714" s="10"/>
    </row>
    <row r="715" spans="2:9" x14ac:dyDescent="0.35">
      <c r="B715" s="10"/>
      <c r="C715" s="10"/>
      <c r="D715" s="10"/>
      <c r="E715" s="10"/>
      <c r="F715" s="10"/>
      <c r="G715" s="10"/>
      <c r="H715" s="10"/>
      <c r="I715" s="10"/>
    </row>
    <row r="716" spans="2:9" x14ac:dyDescent="0.35">
      <c r="B716" s="10"/>
      <c r="C716" s="10"/>
      <c r="D716" s="10"/>
      <c r="E716" s="10"/>
      <c r="F716" s="10"/>
      <c r="G716" s="10"/>
      <c r="H716" s="10"/>
      <c r="I716" s="10"/>
    </row>
    <row r="717" spans="2:9" x14ac:dyDescent="0.35">
      <c r="B717" s="10"/>
      <c r="C717" s="10"/>
      <c r="D717" s="10"/>
      <c r="E717" s="10"/>
      <c r="F717" s="10"/>
      <c r="G717" s="10"/>
      <c r="H717" s="10"/>
      <c r="I717" s="10"/>
    </row>
    <row r="718" spans="2:9" x14ac:dyDescent="0.35">
      <c r="B718" s="10"/>
      <c r="C718" s="10"/>
      <c r="D718" s="10"/>
      <c r="E718" s="10"/>
      <c r="F718" s="10"/>
      <c r="G718" s="10"/>
      <c r="H718" s="10"/>
      <c r="I718" s="10"/>
    </row>
    <row r="719" spans="2:9" x14ac:dyDescent="0.35">
      <c r="B719" s="10"/>
      <c r="C719" s="10"/>
      <c r="D719" s="10"/>
      <c r="E719" s="10"/>
      <c r="F719" s="10"/>
      <c r="G719" s="10"/>
      <c r="H719" s="10"/>
      <c r="I719" s="10"/>
    </row>
    <row r="720" spans="2:9" x14ac:dyDescent="0.35">
      <c r="B720" s="10"/>
      <c r="C720" s="10"/>
      <c r="D720" s="10"/>
      <c r="E720" s="10"/>
      <c r="F720" s="10"/>
      <c r="G720" s="10"/>
      <c r="H720" s="10"/>
      <c r="I720" s="10"/>
    </row>
    <row r="721" spans="2:9" x14ac:dyDescent="0.35">
      <c r="B721" s="10"/>
      <c r="C721" s="10"/>
      <c r="D721" s="10"/>
      <c r="E721" s="10"/>
      <c r="F721" s="10"/>
      <c r="G721" s="10"/>
      <c r="H721" s="10"/>
      <c r="I721" s="10"/>
    </row>
    <row r="722" spans="2:9" x14ac:dyDescent="0.35">
      <c r="B722" s="10"/>
      <c r="C722" s="10"/>
      <c r="D722" s="10"/>
      <c r="E722" s="10"/>
      <c r="F722" s="10"/>
      <c r="G722" s="10"/>
      <c r="H722" s="10"/>
      <c r="I722" s="10"/>
    </row>
    <row r="723" spans="2:9" x14ac:dyDescent="0.35">
      <c r="B723" s="10"/>
      <c r="C723" s="10"/>
      <c r="D723" s="10"/>
      <c r="E723" s="10"/>
      <c r="F723" s="10"/>
      <c r="G723" s="10"/>
      <c r="H723" s="10"/>
      <c r="I723" s="10"/>
    </row>
    <row r="724" spans="2:9" x14ac:dyDescent="0.35">
      <c r="B724" s="10"/>
      <c r="C724" s="10"/>
      <c r="D724" s="10"/>
      <c r="E724" s="10"/>
      <c r="F724" s="10"/>
      <c r="G724" s="10"/>
      <c r="H724" s="10"/>
      <c r="I724" s="10"/>
    </row>
    <row r="725" spans="2:9" x14ac:dyDescent="0.35">
      <c r="B725" s="10"/>
      <c r="C725" s="10"/>
      <c r="D725" s="10"/>
      <c r="E725" s="10"/>
      <c r="F725" s="10"/>
      <c r="G725" s="10"/>
      <c r="H725" s="10"/>
      <c r="I725" s="10"/>
    </row>
    <row r="726" spans="2:9" x14ac:dyDescent="0.35">
      <c r="B726" s="10"/>
      <c r="C726" s="10"/>
      <c r="D726" s="10"/>
      <c r="E726" s="10"/>
      <c r="F726" s="10"/>
      <c r="G726" s="10"/>
      <c r="H726" s="10"/>
      <c r="I726" s="10"/>
    </row>
    <row r="727" spans="2:9" x14ac:dyDescent="0.35">
      <c r="B727" s="10"/>
      <c r="C727" s="10"/>
      <c r="D727" s="10"/>
      <c r="E727" s="10"/>
      <c r="F727" s="10"/>
      <c r="G727" s="10"/>
      <c r="H727" s="10"/>
      <c r="I727" s="10"/>
    </row>
    <row r="728" spans="2:9" x14ac:dyDescent="0.35">
      <c r="B728" s="10"/>
      <c r="C728" s="10"/>
      <c r="D728" s="10"/>
      <c r="E728" s="10"/>
      <c r="F728" s="10"/>
      <c r="G728" s="10"/>
      <c r="H728" s="10"/>
      <c r="I728" s="10"/>
    </row>
    <row r="729" spans="2:9" x14ac:dyDescent="0.35">
      <c r="B729" s="10"/>
      <c r="C729" s="10"/>
      <c r="D729" s="10"/>
      <c r="E729" s="10"/>
      <c r="F729" s="10"/>
      <c r="G729" s="10"/>
      <c r="H729" s="10"/>
      <c r="I729" s="10"/>
    </row>
    <row r="730" spans="2:9" x14ac:dyDescent="0.35">
      <c r="B730" s="10"/>
      <c r="C730" s="10"/>
      <c r="D730" s="10"/>
      <c r="E730" s="10"/>
      <c r="F730" s="10"/>
      <c r="G730" s="10"/>
      <c r="H730" s="10"/>
      <c r="I730" s="10"/>
    </row>
    <row r="731" spans="2:9" x14ac:dyDescent="0.35">
      <c r="B731" s="10"/>
      <c r="C731" s="10"/>
      <c r="D731" s="10"/>
      <c r="E731" s="10"/>
      <c r="F731" s="10"/>
      <c r="G731" s="10"/>
      <c r="H731" s="10"/>
      <c r="I731" s="10"/>
    </row>
    <row r="732" spans="2:9" x14ac:dyDescent="0.35">
      <c r="B732" s="10"/>
      <c r="C732" s="10"/>
      <c r="D732" s="10"/>
      <c r="E732" s="10"/>
      <c r="F732" s="10"/>
      <c r="G732" s="10"/>
      <c r="H732" s="10"/>
      <c r="I732" s="10"/>
    </row>
    <row r="733" spans="2:9" x14ac:dyDescent="0.35">
      <c r="B733" s="10"/>
      <c r="C733" s="10"/>
      <c r="D733" s="10"/>
      <c r="E733" s="10"/>
      <c r="F733" s="10"/>
      <c r="G733" s="10"/>
      <c r="H733" s="10"/>
      <c r="I733" s="10"/>
    </row>
    <row r="734" spans="2:9" x14ac:dyDescent="0.35">
      <c r="B734" s="10"/>
      <c r="C734" s="10"/>
      <c r="D734" s="10"/>
      <c r="E734" s="10"/>
      <c r="F734" s="10"/>
      <c r="G734" s="10"/>
      <c r="H734" s="10"/>
      <c r="I734" s="10"/>
    </row>
    <row r="735" spans="2:9" x14ac:dyDescent="0.35">
      <c r="B735" s="10"/>
      <c r="C735" s="10"/>
      <c r="D735" s="10"/>
      <c r="E735" s="10"/>
      <c r="F735" s="10"/>
      <c r="G735" s="10"/>
      <c r="H735" s="10"/>
      <c r="I735" s="10"/>
    </row>
    <row r="736" spans="2:9" x14ac:dyDescent="0.35">
      <c r="B736" s="10"/>
      <c r="C736" s="10"/>
      <c r="D736" s="10"/>
      <c r="E736" s="10"/>
      <c r="F736" s="10"/>
      <c r="G736" s="10"/>
      <c r="H736" s="10"/>
      <c r="I736" s="10"/>
    </row>
    <row r="737" spans="2:9" x14ac:dyDescent="0.35">
      <c r="B737" s="10"/>
      <c r="C737" s="10"/>
      <c r="D737" s="10"/>
      <c r="E737" s="10"/>
      <c r="F737" s="10"/>
      <c r="G737" s="10"/>
      <c r="H737" s="10"/>
      <c r="I737" s="10"/>
    </row>
    <row r="738" spans="2:9" x14ac:dyDescent="0.35">
      <c r="B738" s="10"/>
      <c r="C738" s="10"/>
      <c r="D738" s="10"/>
      <c r="E738" s="10"/>
      <c r="F738" s="10"/>
      <c r="G738" s="10"/>
      <c r="H738" s="10"/>
      <c r="I738" s="10"/>
    </row>
    <row r="739" spans="2:9" x14ac:dyDescent="0.35">
      <c r="B739" s="10"/>
      <c r="C739" s="10"/>
      <c r="D739" s="10"/>
      <c r="E739" s="10"/>
      <c r="F739" s="10"/>
      <c r="G739" s="10"/>
      <c r="H739" s="10"/>
      <c r="I739" s="10"/>
    </row>
    <row r="740" spans="2:9" x14ac:dyDescent="0.35">
      <c r="B740" s="10"/>
      <c r="C740" s="10"/>
      <c r="D740" s="10"/>
      <c r="E740" s="10"/>
      <c r="F740" s="10"/>
      <c r="G740" s="10"/>
      <c r="H740" s="10"/>
      <c r="I740" s="10"/>
    </row>
    <row r="741" spans="2:9" x14ac:dyDescent="0.35">
      <c r="B741" s="10"/>
      <c r="C741" s="10"/>
      <c r="D741" s="10"/>
      <c r="E741" s="10"/>
      <c r="F741" s="10"/>
      <c r="G741" s="10"/>
      <c r="H741" s="10"/>
      <c r="I741" s="10"/>
    </row>
    <row r="742" spans="2:9" x14ac:dyDescent="0.35">
      <c r="B742" s="10"/>
      <c r="C742" s="10"/>
      <c r="D742" s="10"/>
      <c r="E742" s="10"/>
      <c r="F742" s="10"/>
      <c r="G742" s="10"/>
      <c r="H742" s="10"/>
      <c r="I742" s="10"/>
    </row>
    <row r="743" spans="2:9" x14ac:dyDescent="0.35">
      <c r="B743" s="10"/>
      <c r="C743" s="10"/>
      <c r="D743" s="10"/>
      <c r="E743" s="10"/>
      <c r="F743" s="10"/>
      <c r="G743" s="10"/>
      <c r="H743" s="10"/>
      <c r="I743" s="10"/>
    </row>
    <row r="744" spans="2:9" x14ac:dyDescent="0.35">
      <c r="B744" s="10"/>
      <c r="C744" s="10"/>
      <c r="D744" s="10"/>
      <c r="E744" s="10"/>
      <c r="F744" s="10"/>
      <c r="G744" s="10"/>
      <c r="H744" s="10"/>
      <c r="I744" s="10"/>
    </row>
    <row r="745" spans="2:9" x14ac:dyDescent="0.35">
      <c r="B745" s="10"/>
      <c r="C745" s="10"/>
      <c r="D745" s="10"/>
      <c r="E745" s="10"/>
      <c r="F745" s="10"/>
      <c r="G745" s="10"/>
      <c r="H745" s="10"/>
      <c r="I745" s="10"/>
    </row>
    <row r="746" spans="2:9" x14ac:dyDescent="0.35">
      <c r="B746" s="10"/>
      <c r="C746" s="10"/>
      <c r="D746" s="10"/>
      <c r="E746" s="10"/>
      <c r="F746" s="10"/>
      <c r="G746" s="10"/>
      <c r="H746" s="10"/>
      <c r="I746" s="10"/>
    </row>
    <row r="747" spans="2:9" x14ac:dyDescent="0.35">
      <c r="B747" s="10"/>
      <c r="C747" s="10"/>
      <c r="D747" s="10"/>
      <c r="E747" s="10"/>
      <c r="F747" s="10"/>
      <c r="G747" s="10"/>
      <c r="H747" s="10"/>
      <c r="I747" s="10"/>
    </row>
    <row r="748" spans="2:9" x14ac:dyDescent="0.35">
      <c r="B748" s="10"/>
      <c r="C748" s="10"/>
      <c r="D748" s="10"/>
      <c r="E748" s="10"/>
      <c r="F748" s="10"/>
      <c r="G748" s="10"/>
      <c r="H748" s="10"/>
      <c r="I748" s="10"/>
    </row>
    <row r="749" spans="2:9" x14ac:dyDescent="0.35">
      <c r="B749" s="10"/>
      <c r="C749" s="10"/>
      <c r="D749" s="10"/>
      <c r="E749" s="10"/>
      <c r="F749" s="10"/>
      <c r="G749" s="10"/>
      <c r="H749" s="10"/>
      <c r="I749" s="10"/>
    </row>
    <row r="750" spans="2:9" x14ac:dyDescent="0.35">
      <c r="B750" s="10"/>
      <c r="C750" s="10"/>
      <c r="D750" s="10"/>
      <c r="E750" s="10"/>
      <c r="F750" s="10"/>
      <c r="G750" s="10"/>
      <c r="H750" s="10"/>
      <c r="I750" s="10"/>
    </row>
    <row r="751" spans="2:9" x14ac:dyDescent="0.35">
      <c r="B751" s="10"/>
      <c r="C751" s="10"/>
      <c r="D751" s="10"/>
      <c r="E751" s="10"/>
      <c r="F751" s="10"/>
      <c r="G751" s="10"/>
      <c r="H751" s="10"/>
      <c r="I751" s="10"/>
    </row>
    <row r="752" spans="2:9" x14ac:dyDescent="0.35">
      <c r="B752" s="10"/>
      <c r="C752" s="10"/>
      <c r="D752" s="10"/>
      <c r="E752" s="10"/>
      <c r="F752" s="10"/>
      <c r="G752" s="10"/>
      <c r="H752" s="10"/>
      <c r="I752" s="10"/>
    </row>
    <row r="753" spans="2:9" x14ac:dyDescent="0.35">
      <c r="B753" s="10"/>
      <c r="C753" s="10"/>
      <c r="D753" s="10"/>
      <c r="E753" s="10"/>
      <c r="F753" s="10"/>
      <c r="G753" s="10"/>
      <c r="H753" s="10"/>
      <c r="I753" s="10"/>
    </row>
    <row r="754" spans="2:9" x14ac:dyDescent="0.35">
      <c r="B754" s="10"/>
      <c r="C754" s="10"/>
      <c r="D754" s="10"/>
      <c r="E754" s="10"/>
      <c r="F754" s="10"/>
      <c r="G754" s="10"/>
      <c r="H754" s="10"/>
      <c r="I754" s="10"/>
    </row>
    <row r="755" spans="2:9" x14ac:dyDescent="0.35">
      <c r="B755" s="10"/>
      <c r="C755" s="10"/>
      <c r="D755" s="10"/>
      <c r="E755" s="10"/>
      <c r="F755" s="10"/>
      <c r="G755" s="10"/>
      <c r="H755" s="10"/>
      <c r="I755" s="10"/>
    </row>
    <row r="756" spans="2:9" x14ac:dyDescent="0.35">
      <c r="B756" s="10"/>
      <c r="C756" s="10"/>
      <c r="D756" s="10"/>
      <c r="E756" s="10"/>
      <c r="F756" s="10"/>
      <c r="G756" s="10"/>
      <c r="H756" s="10"/>
      <c r="I756" s="10"/>
    </row>
    <row r="757" spans="2:9" x14ac:dyDescent="0.35">
      <c r="B757" s="10"/>
      <c r="C757" s="10"/>
      <c r="D757" s="10"/>
      <c r="E757" s="10"/>
      <c r="F757" s="10"/>
      <c r="G757" s="10"/>
      <c r="H757" s="10"/>
      <c r="I757" s="10"/>
    </row>
    <row r="758" spans="2:9" x14ac:dyDescent="0.35">
      <c r="B758" s="10"/>
      <c r="C758" s="10"/>
      <c r="D758" s="10"/>
      <c r="E758" s="10"/>
      <c r="F758" s="10"/>
      <c r="G758" s="10"/>
      <c r="H758" s="10"/>
      <c r="I758" s="10"/>
    </row>
    <row r="759" spans="2:9" x14ac:dyDescent="0.35">
      <c r="B759" s="10"/>
      <c r="C759" s="10"/>
      <c r="D759" s="10"/>
      <c r="E759" s="10"/>
      <c r="F759" s="10"/>
      <c r="G759" s="10"/>
      <c r="H759" s="10"/>
      <c r="I759" s="10"/>
    </row>
    <row r="760" spans="2:9" x14ac:dyDescent="0.35">
      <c r="B760" s="10"/>
      <c r="C760" s="10"/>
      <c r="D760" s="10"/>
      <c r="E760" s="10"/>
      <c r="F760" s="10"/>
      <c r="G760" s="10"/>
      <c r="H760" s="10"/>
      <c r="I760" s="10"/>
    </row>
    <row r="761" spans="2:9" x14ac:dyDescent="0.35">
      <c r="B761" s="10"/>
      <c r="C761" s="10"/>
      <c r="D761" s="10"/>
      <c r="E761" s="10"/>
      <c r="F761" s="10"/>
      <c r="G761" s="10"/>
      <c r="H761" s="10"/>
      <c r="I761" s="10"/>
    </row>
    <row r="762" spans="2:9" x14ac:dyDescent="0.35">
      <c r="B762" s="10"/>
      <c r="C762" s="10"/>
      <c r="D762" s="10"/>
      <c r="E762" s="10"/>
      <c r="F762" s="10"/>
      <c r="G762" s="10"/>
      <c r="H762" s="10"/>
      <c r="I762" s="10"/>
    </row>
    <row r="763" spans="2:9" x14ac:dyDescent="0.35">
      <c r="B763" s="10"/>
      <c r="C763" s="10"/>
      <c r="D763" s="10"/>
      <c r="E763" s="10"/>
      <c r="F763" s="10"/>
      <c r="G763" s="10"/>
      <c r="H763" s="10"/>
      <c r="I763" s="10"/>
    </row>
    <row r="764" spans="2:9" x14ac:dyDescent="0.35">
      <c r="B764" s="10"/>
      <c r="C764" s="10"/>
      <c r="D764" s="10"/>
      <c r="E764" s="10"/>
      <c r="F764" s="10"/>
      <c r="G764" s="10"/>
      <c r="H764" s="10"/>
      <c r="I764" s="10"/>
    </row>
    <row r="765" spans="2:9" x14ac:dyDescent="0.35">
      <c r="B765" s="10"/>
      <c r="C765" s="10"/>
      <c r="D765" s="10"/>
      <c r="E765" s="10"/>
      <c r="F765" s="10"/>
      <c r="G765" s="10"/>
      <c r="H765" s="10"/>
      <c r="I765" s="10"/>
    </row>
    <row r="766" spans="2:9" x14ac:dyDescent="0.35">
      <c r="B766" s="10"/>
      <c r="C766" s="10"/>
      <c r="D766" s="10"/>
      <c r="E766" s="10"/>
      <c r="F766" s="10"/>
      <c r="G766" s="10"/>
      <c r="H766" s="10"/>
      <c r="I766" s="10"/>
    </row>
    <row r="767" spans="2:9" x14ac:dyDescent="0.35">
      <c r="B767" s="10"/>
      <c r="C767" s="10"/>
      <c r="D767" s="10"/>
      <c r="E767" s="10"/>
      <c r="F767" s="10"/>
      <c r="G767" s="10"/>
      <c r="H767" s="10"/>
      <c r="I767" s="10"/>
    </row>
    <row r="768" spans="2:9" x14ac:dyDescent="0.35">
      <c r="B768" s="10"/>
      <c r="C768" s="10"/>
      <c r="D768" s="10"/>
      <c r="E768" s="10"/>
      <c r="F768" s="10"/>
      <c r="G768" s="10"/>
      <c r="H768" s="10"/>
      <c r="I768" s="10"/>
    </row>
    <row r="769" spans="2:9" x14ac:dyDescent="0.35">
      <c r="B769" s="10"/>
      <c r="C769" s="10"/>
      <c r="D769" s="10"/>
      <c r="E769" s="10"/>
      <c r="F769" s="10"/>
      <c r="G769" s="10"/>
      <c r="H769" s="10"/>
      <c r="I769" s="10"/>
    </row>
    <row r="770" spans="2:9" x14ac:dyDescent="0.35">
      <c r="B770" s="10"/>
      <c r="C770" s="10"/>
      <c r="D770" s="10"/>
      <c r="E770" s="10"/>
      <c r="F770" s="10"/>
      <c r="G770" s="10"/>
      <c r="H770" s="10"/>
      <c r="I770" s="10"/>
    </row>
    <row r="771" spans="2:9" x14ac:dyDescent="0.35">
      <c r="B771" s="10"/>
      <c r="C771" s="10"/>
      <c r="D771" s="10"/>
      <c r="E771" s="10"/>
      <c r="F771" s="10"/>
      <c r="G771" s="10"/>
      <c r="H771" s="10"/>
      <c r="I771" s="10"/>
    </row>
    <row r="772" spans="2:9" x14ac:dyDescent="0.35">
      <c r="B772" s="10"/>
      <c r="C772" s="10"/>
      <c r="D772" s="10"/>
      <c r="E772" s="10"/>
      <c r="F772" s="10"/>
      <c r="G772" s="10"/>
      <c r="H772" s="10"/>
      <c r="I772" s="10"/>
    </row>
    <row r="773" spans="2:9" x14ac:dyDescent="0.35">
      <c r="B773" s="10"/>
      <c r="C773" s="10"/>
      <c r="D773" s="10"/>
      <c r="E773" s="10"/>
      <c r="F773" s="10"/>
      <c r="G773" s="10"/>
      <c r="H773" s="10"/>
      <c r="I773" s="10"/>
    </row>
    <row r="774" spans="2:9" x14ac:dyDescent="0.35">
      <c r="B774" s="10"/>
      <c r="C774" s="10"/>
      <c r="D774" s="10"/>
      <c r="E774" s="10"/>
      <c r="F774" s="10"/>
      <c r="G774" s="10"/>
      <c r="H774" s="10"/>
      <c r="I774" s="10"/>
    </row>
    <row r="775" spans="2:9" x14ac:dyDescent="0.35">
      <c r="B775" s="10"/>
      <c r="C775" s="10"/>
      <c r="D775" s="10"/>
      <c r="E775" s="10"/>
      <c r="F775" s="10"/>
      <c r="G775" s="10"/>
      <c r="H775" s="10"/>
      <c r="I775" s="10"/>
    </row>
    <row r="776" spans="2:9" x14ac:dyDescent="0.35">
      <c r="B776" s="10"/>
      <c r="C776" s="10"/>
      <c r="D776" s="10"/>
      <c r="E776" s="10"/>
      <c r="F776" s="10"/>
      <c r="G776" s="10"/>
      <c r="H776" s="10"/>
      <c r="I776" s="10"/>
    </row>
    <row r="777" spans="2:9" x14ac:dyDescent="0.35">
      <c r="B777" s="10"/>
      <c r="C777" s="10"/>
      <c r="D777" s="10"/>
      <c r="E777" s="10"/>
      <c r="F777" s="10"/>
      <c r="G777" s="10"/>
      <c r="H777" s="10"/>
      <c r="I777" s="10"/>
    </row>
    <row r="778" spans="2:9" x14ac:dyDescent="0.35">
      <c r="B778" s="10"/>
      <c r="C778" s="10"/>
      <c r="D778" s="10"/>
      <c r="E778" s="10"/>
      <c r="F778" s="10"/>
      <c r="G778" s="10"/>
      <c r="H778" s="10"/>
      <c r="I778" s="10"/>
    </row>
    <row r="779" spans="2:9" x14ac:dyDescent="0.35">
      <c r="B779" s="10"/>
      <c r="C779" s="10"/>
      <c r="D779" s="10"/>
      <c r="E779" s="10"/>
      <c r="F779" s="10"/>
      <c r="G779" s="10"/>
      <c r="H779" s="10"/>
      <c r="I779" s="10"/>
    </row>
    <row r="780" spans="2:9" x14ac:dyDescent="0.35">
      <c r="B780" s="10"/>
      <c r="C780" s="10"/>
      <c r="D780" s="10"/>
      <c r="E780" s="10"/>
      <c r="F780" s="10"/>
      <c r="G780" s="10"/>
      <c r="H780" s="10"/>
      <c r="I780" s="10"/>
    </row>
    <row r="781" spans="2:9" x14ac:dyDescent="0.35">
      <c r="B781" s="10"/>
      <c r="C781" s="10"/>
      <c r="D781" s="10"/>
      <c r="E781" s="10"/>
      <c r="F781" s="10"/>
      <c r="G781" s="10"/>
      <c r="H781" s="10"/>
      <c r="I781" s="10"/>
    </row>
    <row r="782" spans="2:9" x14ac:dyDescent="0.35">
      <c r="B782" s="10"/>
      <c r="C782" s="10"/>
      <c r="D782" s="10"/>
      <c r="E782" s="10"/>
      <c r="F782" s="10"/>
      <c r="G782" s="10"/>
      <c r="H782" s="10"/>
      <c r="I782" s="10"/>
    </row>
    <row r="783" spans="2:9" x14ac:dyDescent="0.35">
      <c r="B783" s="10"/>
      <c r="C783" s="10"/>
      <c r="D783" s="10"/>
      <c r="E783" s="10"/>
      <c r="F783" s="10"/>
      <c r="G783" s="10"/>
      <c r="H783" s="10"/>
      <c r="I783" s="10"/>
    </row>
    <row r="784" spans="2:9" x14ac:dyDescent="0.35">
      <c r="B784" s="10"/>
      <c r="C784" s="10"/>
      <c r="D784" s="10"/>
      <c r="E784" s="10"/>
      <c r="F784" s="10"/>
      <c r="G784" s="10"/>
      <c r="H784" s="10"/>
      <c r="I784" s="10"/>
    </row>
    <row r="785" spans="2:9" x14ac:dyDescent="0.35">
      <c r="B785" s="10"/>
      <c r="C785" s="10"/>
      <c r="D785" s="10"/>
      <c r="E785" s="10"/>
      <c r="F785" s="10"/>
      <c r="G785" s="10"/>
      <c r="H785" s="10"/>
      <c r="I785" s="10"/>
    </row>
    <row r="786" spans="2:9" x14ac:dyDescent="0.35">
      <c r="B786" s="10"/>
      <c r="C786" s="10"/>
      <c r="D786" s="10"/>
      <c r="E786" s="10"/>
      <c r="F786" s="10"/>
      <c r="G786" s="10"/>
      <c r="H786" s="10"/>
      <c r="I786" s="10"/>
    </row>
    <row r="787" spans="2:9" x14ac:dyDescent="0.35">
      <c r="B787" s="10"/>
      <c r="C787" s="10"/>
      <c r="D787" s="10"/>
      <c r="E787" s="10"/>
      <c r="F787" s="10"/>
      <c r="G787" s="10"/>
      <c r="H787" s="10"/>
      <c r="I787" s="10"/>
    </row>
    <row r="788" spans="2:9" x14ac:dyDescent="0.35">
      <c r="B788" s="10"/>
      <c r="C788" s="10"/>
      <c r="D788" s="10"/>
      <c r="E788" s="10"/>
      <c r="F788" s="10"/>
      <c r="G788" s="10"/>
      <c r="H788" s="10"/>
      <c r="I788" s="10"/>
    </row>
    <row r="789" spans="2:9" x14ac:dyDescent="0.35">
      <c r="B789" s="10"/>
      <c r="C789" s="10"/>
      <c r="D789" s="10"/>
      <c r="E789" s="10"/>
      <c r="F789" s="10"/>
      <c r="G789" s="10"/>
      <c r="H789" s="10"/>
      <c r="I789" s="10"/>
    </row>
    <row r="790" spans="2:9" x14ac:dyDescent="0.35">
      <c r="B790" s="10"/>
      <c r="C790" s="10"/>
      <c r="D790" s="10"/>
      <c r="E790" s="10"/>
      <c r="F790" s="10"/>
      <c r="G790" s="10"/>
      <c r="H790" s="10"/>
      <c r="I790" s="10"/>
    </row>
    <row r="791" spans="2:9" x14ac:dyDescent="0.35">
      <c r="B791" s="10"/>
      <c r="C791" s="10"/>
      <c r="D791" s="10"/>
      <c r="E791" s="10"/>
      <c r="F791" s="10"/>
      <c r="G791" s="10"/>
      <c r="H791" s="10"/>
      <c r="I791" s="10"/>
    </row>
    <row r="792" spans="2:9" x14ac:dyDescent="0.35">
      <c r="B792" s="10"/>
      <c r="C792" s="10"/>
      <c r="D792" s="10"/>
      <c r="E792" s="10"/>
      <c r="F792" s="10"/>
      <c r="G792" s="10"/>
      <c r="H792" s="10"/>
      <c r="I792" s="10"/>
    </row>
    <row r="793" spans="2:9" x14ac:dyDescent="0.35">
      <c r="B793" s="10"/>
      <c r="C793" s="10"/>
      <c r="D793" s="10"/>
      <c r="E793" s="10"/>
      <c r="F793" s="10"/>
      <c r="G793" s="10"/>
      <c r="H793" s="10"/>
      <c r="I793" s="10"/>
    </row>
    <row r="794" spans="2:9" x14ac:dyDescent="0.35">
      <c r="B794" s="10"/>
      <c r="C794" s="10"/>
      <c r="D794" s="10"/>
      <c r="E794" s="10"/>
      <c r="F794" s="10"/>
      <c r="G794" s="10"/>
      <c r="H794" s="10"/>
      <c r="I794" s="10"/>
    </row>
    <row r="795" spans="2:9" x14ac:dyDescent="0.35">
      <c r="B795" s="10"/>
      <c r="C795" s="10"/>
      <c r="D795" s="10"/>
      <c r="E795" s="10"/>
      <c r="F795" s="10"/>
      <c r="G795" s="10"/>
      <c r="H795" s="10"/>
      <c r="I795" s="10"/>
    </row>
    <row r="796" spans="2:9" x14ac:dyDescent="0.35">
      <c r="B796" s="10"/>
      <c r="C796" s="10"/>
      <c r="D796" s="10"/>
      <c r="E796" s="10"/>
      <c r="F796" s="10"/>
      <c r="G796" s="10"/>
      <c r="H796" s="10"/>
      <c r="I796" s="10"/>
    </row>
    <row r="797" spans="2:9" x14ac:dyDescent="0.35">
      <c r="B797" s="10"/>
      <c r="C797" s="10"/>
      <c r="D797" s="10"/>
      <c r="E797" s="10"/>
      <c r="F797" s="10"/>
      <c r="G797" s="10"/>
      <c r="H797" s="10"/>
      <c r="I797" s="10"/>
    </row>
    <row r="798" spans="2:9" x14ac:dyDescent="0.35">
      <c r="B798" s="10"/>
      <c r="C798" s="10"/>
      <c r="D798" s="10"/>
      <c r="E798" s="10"/>
      <c r="F798" s="10"/>
      <c r="G798" s="10"/>
      <c r="H798" s="10"/>
      <c r="I798" s="10"/>
    </row>
    <row r="799" spans="2:9" x14ac:dyDescent="0.35">
      <c r="B799" s="10"/>
      <c r="C799" s="10"/>
      <c r="D799" s="10"/>
      <c r="E799" s="10"/>
      <c r="F799" s="10"/>
      <c r="G799" s="10"/>
      <c r="H799" s="10"/>
      <c r="I799" s="10"/>
    </row>
    <row r="800" spans="2:9" x14ac:dyDescent="0.35">
      <c r="B800" s="10"/>
      <c r="C800" s="10"/>
      <c r="D800" s="10"/>
      <c r="E800" s="10"/>
      <c r="F800" s="10"/>
      <c r="G800" s="10"/>
      <c r="H800" s="10"/>
      <c r="I800" s="10"/>
    </row>
    <row r="801" spans="2:9" x14ac:dyDescent="0.35">
      <c r="B801" s="10"/>
      <c r="C801" s="10"/>
      <c r="D801" s="10"/>
      <c r="E801" s="10"/>
      <c r="F801" s="10"/>
      <c r="G801" s="10"/>
      <c r="H801" s="10"/>
      <c r="I801" s="10"/>
    </row>
    <row r="802" spans="2:9" x14ac:dyDescent="0.35">
      <c r="B802" s="10"/>
      <c r="C802" s="10"/>
      <c r="D802" s="10"/>
      <c r="E802" s="10"/>
      <c r="F802" s="10"/>
      <c r="G802" s="10"/>
      <c r="H802" s="10"/>
      <c r="I802" s="10"/>
    </row>
    <row r="803" spans="2:9" x14ac:dyDescent="0.35">
      <c r="B803" s="10"/>
      <c r="C803" s="10"/>
      <c r="D803" s="10"/>
      <c r="E803" s="10"/>
      <c r="F803" s="10"/>
      <c r="G803" s="10"/>
      <c r="H803" s="10"/>
      <c r="I803" s="10"/>
    </row>
    <row r="804" spans="2:9" x14ac:dyDescent="0.35">
      <c r="B804" s="10"/>
      <c r="C804" s="10"/>
      <c r="D804" s="10"/>
      <c r="E804" s="10"/>
      <c r="F804" s="10"/>
      <c r="G804" s="10"/>
      <c r="H804" s="10"/>
      <c r="I804" s="10"/>
    </row>
    <row r="805" spans="2:9" x14ac:dyDescent="0.35">
      <c r="B805" s="10"/>
      <c r="C805" s="10"/>
      <c r="D805" s="10"/>
      <c r="E805" s="10"/>
      <c r="F805" s="10"/>
      <c r="G805" s="10"/>
      <c r="H805" s="10"/>
      <c r="I805" s="10"/>
    </row>
    <row r="806" spans="2:9" x14ac:dyDescent="0.35">
      <c r="B806" s="10"/>
      <c r="C806" s="10"/>
      <c r="D806" s="10"/>
      <c r="E806" s="10"/>
      <c r="F806" s="10"/>
      <c r="G806" s="10"/>
      <c r="H806" s="10"/>
      <c r="I806" s="10"/>
    </row>
    <row r="807" spans="2:9" x14ac:dyDescent="0.35">
      <c r="B807" s="10"/>
      <c r="C807" s="10"/>
      <c r="D807" s="10"/>
      <c r="E807" s="10"/>
      <c r="F807" s="10"/>
      <c r="G807" s="10"/>
      <c r="H807" s="10"/>
      <c r="I807" s="10"/>
    </row>
    <row r="808" spans="2:9" x14ac:dyDescent="0.35">
      <c r="B808" s="10"/>
      <c r="C808" s="10"/>
      <c r="D808" s="10"/>
      <c r="E808" s="10"/>
      <c r="F808" s="10"/>
      <c r="G808" s="10"/>
      <c r="H808" s="10"/>
      <c r="I808" s="10"/>
    </row>
    <row r="809" spans="2:9" x14ac:dyDescent="0.35">
      <c r="B809" s="10"/>
      <c r="C809" s="10"/>
      <c r="D809" s="10"/>
      <c r="E809" s="10"/>
      <c r="F809" s="10"/>
      <c r="G809" s="10"/>
      <c r="H809" s="10"/>
      <c r="I809" s="10"/>
    </row>
    <row r="810" spans="2:9" x14ac:dyDescent="0.35">
      <c r="B810" s="10"/>
      <c r="C810" s="10"/>
      <c r="D810" s="10"/>
      <c r="E810" s="10"/>
      <c r="F810" s="10"/>
      <c r="G810" s="10"/>
      <c r="H810" s="10"/>
      <c r="I810" s="10"/>
    </row>
    <row r="811" spans="2:9" x14ac:dyDescent="0.35">
      <c r="B811" s="10"/>
      <c r="C811" s="10"/>
      <c r="D811" s="10"/>
      <c r="E811" s="10"/>
      <c r="F811" s="10"/>
      <c r="G811" s="10"/>
      <c r="H811" s="10"/>
      <c r="I811" s="10"/>
    </row>
    <row r="812" spans="2:9" x14ac:dyDescent="0.35">
      <c r="B812" s="10"/>
      <c r="C812" s="10"/>
      <c r="D812" s="10"/>
      <c r="E812" s="10"/>
      <c r="F812" s="10"/>
      <c r="G812" s="10"/>
      <c r="H812" s="10"/>
      <c r="I812" s="10"/>
    </row>
    <row r="813" spans="2:9" x14ac:dyDescent="0.35">
      <c r="B813" s="10"/>
      <c r="C813" s="10"/>
      <c r="D813" s="10"/>
      <c r="E813" s="10"/>
      <c r="F813" s="10"/>
      <c r="G813" s="10"/>
      <c r="H813" s="10"/>
      <c r="I813" s="10"/>
    </row>
    <row r="814" spans="2:9" x14ac:dyDescent="0.35">
      <c r="B814" s="10"/>
      <c r="C814" s="10"/>
      <c r="D814" s="10"/>
      <c r="E814" s="10"/>
      <c r="F814" s="10"/>
      <c r="G814" s="10"/>
      <c r="H814" s="10"/>
      <c r="I814" s="10"/>
    </row>
    <row r="815" spans="2:9" x14ac:dyDescent="0.35">
      <c r="B815" s="10"/>
      <c r="C815" s="10"/>
      <c r="D815" s="10"/>
      <c r="E815" s="10"/>
      <c r="F815" s="10"/>
      <c r="G815" s="10"/>
      <c r="H815" s="10"/>
      <c r="I815" s="10"/>
    </row>
    <row r="816" spans="2:9" x14ac:dyDescent="0.35">
      <c r="B816" s="10"/>
      <c r="C816" s="10"/>
      <c r="D816" s="10"/>
      <c r="E816" s="10"/>
      <c r="F816" s="10"/>
      <c r="G816" s="10"/>
      <c r="H816" s="10"/>
      <c r="I816" s="10"/>
    </row>
    <row r="817" spans="2:9" x14ac:dyDescent="0.35">
      <c r="B817" s="10"/>
      <c r="C817" s="10"/>
      <c r="D817" s="10"/>
      <c r="E817" s="10"/>
      <c r="F817" s="10"/>
      <c r="G817" s="10"/>
      <c r="H817" s="10"/>
      <c r="I817" s="10"/>
    </row>
    <row r="818" spans="2:9" x14ac:dyDescent="0.35">
      <c r="B818" s="10"/>
      <c r="C818" s="10"/>
      <c r="D818" s="10"/>
      <c r="E818" s="10"/>
      <c r="F818" s="10"/>
      <c r="G818" s="10"/>
      <c r="H818" s="10"/>
      <c r="I818" s="10"/>
    </row>
    <row r="819" spans="2:9" x14ac:dyDescent="0.35">
      <c r="B819" s="10"/>
      <c r="C819" s="10"/>
      <c r="D819" s="10"/>
      <c r="E819" s="10"/>
      <c r="F819" s="10"/>
      <c r="G819" s="10"/>
      <c r="H819" s="10"/>
      <c r="I819" s="10"/>
    </row>
    <row r="820" spans="2:9" x14ac:dyDescent="0.35">
      <c r="B820" s="10"/>
      <c r="C820" s="10"/>
      <c r="D820" s="10"/>
      <c r="E820" s="10"/>
      <c r="F820" s="10"/>
      <c r="G820" s="10"/>
      <c r="H820" s="10"/>
      <c r="I820" s="10"/>
    </row>
    <row r="821" spans="2:9" x14ac:dyDescent="0.35">
      <c r="B821" s="10"/>
      <c r="C821" s="10"/>
      <c r="D821" s="10"/>
      <c r="E821" s="10"/>
      <c r="F821" s="10"/>
      <c r="G821" s="10"/>
      <c r="H821" s="10"/>
      <c r="I821" s="10"/>
    </row>
    <row r="822" spans="2:9" x14ac:dyDescent="0.35">
      <c r="B822" s="10"/>
      <c r="C822" s="10"/>
      <c r="D822" s="10"/>
      <c r="E822" s="10"/>
      <c r="F822" s="10"/>
      <c r="G822" s="10"/>
      <c r="H822" s="10"/>
      <c r="I822" s="10"/>
    </row>
    <row r="823" spans="2:9" x14ac:dyDescent="0.35">
      <c r="B823" s="10"/>
      <c r="C823" s="10"/>
      <c r="D823" s="10"/>
      <c r="E823" s="10"/>
      <c r="F823" s="10"/>
      <c r="G823" s="10"/>
      <c r="H823" s="10"/>
      <c r="I823" s="10"/>
    </row>
    <row r="824" spans="2:9" x14ac:dyDescent="0.35">
      <c r="B824" s="10"/>
      <c r="C824" s="10"/>
      <c r="D824" s="10"/>
      <c r="E824" s="10"/>
      <c r="F824" s="10"/>
      <c r="G824" s="10"/>
      <c r="H824" s="10"/>
      <c r="I824" s="10"/>
    </row>
    <row r="825" spans="2:9" x14ac:dyDescent="0.35">
      <c r="B825" s="10"/>
      <c r="C825" s="10"/>
      <c r="D825" s="10"/>
      <c r="E825" s="10"/>
      <c r="F825" s="10"/>
      <c r="G825" s="10"/>
      <c r="H825" s="10"/>
      <c r="I825" s="10"/>
    </row>
    <row r="826" spans="2:9" x14ac:dyDescent="0.35">
      <c r="B826" s="10"/>
      <c r="C826" s="10"/>
      <c r="D826" s="10"/>
      <c r="E826" s="10"/>
      <c r="F826" s="10"/>
      <c r="G826" s="10"/>
      <c r="H826" s="10"/>
      <c r="I826" s="10"/>
    </row>
    <row r="827" spans="2:9" x14ac:dyDescent="0.35">
      <c r="B827" s="10"/>
      <c r="C827" s="10"/>
      <c r="D827" s="10"/>
      <c r="E827" s="10"/>
      <c r="F827" s="10"/>
      <c r="G827" s="10"/>
      <c r="H827" s="10"/>
      <c r="I827" s="10"/>
    </row>
    <row r="828" spans="2:9" x14ac:dyDescent="0.35">
      <c r="B828" s="10"/>
      <c r="C828" s="10"/>
      <c r="D828" s="10"/>
      <c r="E828" s="10"/>
      <c r="F828" s="10"/>
      <c r="G828" s="10"/>
      <c r="H828" s="10"/>
      <c r="I828" s="10"/>
    </row>
    <row r="829" spans="2:9" x14ac:dyDescent="0.35">
      <c r="B829" s="10"/>
      <c r="C829" s="10"/>
      <c r="D829" s="10"/>
      <c r="E829" s="10"/>
      <c r="F829" s="10"/>
      <c r="G829" s="10"/>
      <c r="H829" s="10"/>
      <c r="I829" s="10"/>
    </row>
    <row r="830" spans="2:9" x14ac:dyDescent="0.35">
      <c r="B830" s="10"/>
      <c r="C830" s="10"/>
      <c r="D830" s="10"/>
      <c r="E830" s="10"/>
      <c r="F830" s="10"/>
      <c r="G830" s="10"/>
      <c r="H830" s="10"/>
      <c r="I830" s="10"/>
    </row>
    <row r="831" spans="2:9" x14ac:dyDescent="0.35">
      <c r="B831" s="10"/>
      <c r="C831" s="10"/>
      <c r="D831" s="10"/>
      <c r="E831" s="10"/>
      <c r="F831" s="10"/>
      <c r="G831" s="10"/>
      <c r="H831" s="10"/>
      <c r="I831" s="10"/>
    </row>
    <row r="832" spans="2:9" x14ac:dyDescent="0.35">
      <c r="B832" s="10"/>
      <c r="C832" s="10"/>
      <c r="D832" s="10"/>
      <c r="E832" s="10"/>
      <c r="F832" s="10"/>
      <c r="G832" s="10"/>
      <c r="H832" s="10"/>
      <c r="I832" s="10"/>
    </row>
    <row r="833" spans="2:9" x14ac:dyDescent="0.35">
      <c r="B833" s="10"/>
      <c r="C833" s="10"/>
      <c r="D833" s="10"/>
      <c r="E833" s="10"/>
      <c r="F833" s="10"/>
      <c r="G833" s="10"/>
      <c r="H833" s="10"/>
      <c r="I833" s="10"/>
    </row>
    <row r="834" spans="2:9" x14ac:dyDescent="0.35">
      <c r="B834" s="10"/>
      <c r="C834" s="10"/>
      <c r="D834" s="10"/>
      <c r="E834" s="10"/>
      <c r="F834" s="10"/>
      <c r="G834" s="10"/>
      <c r="H834" s="10"/>
      <c r="I834" s="10"/>
    </row>
    <row r="835" spans="2:9" x14ac:dyDescent="0.35">
      <c r="B835" s="10"/>
      <c r="C835" s="10"/>
      <c r="D835" s="10"/>
      <c r="E835" s="10"/>
      <c r="F835" s="10"/>
      <c r="G835" s="10"/>
      <c r="H835" s="10"/>
      <c r="I835" s="10"/>
    </row>
    <row r="836" spans="2:9" x14ac:dyDescent="0.35">
      <c r="B836" s="10"/>
      <c r="C836" s="10"/>
      <c r="D836" s="10"/>
      <c r="E836" s="10"/>
      <c r="F836" s="10"/>
      <c r="G836" s="10"/>
      <c r="H836" s="10"/>
      <c r="I836" s="10"/>
    </row>
    <row r="837" spans="2:9" x14ac:dyDescent="0.35">
      <c r="B837" s="10"/>
      <c r="C837" s="10"/>
      <c r="D837" s="10"/>
      <c r="E837" s="10"/>
      <c r="F837" s="10"/>
      <c r="G837" s="10"/>
      <c r="H837" s="10"/>
      <c r="I837" s="10"/>
    </row>
    <row r="838" spans="2:9" x14ac:dyDescent="0.35">
      <c r="B838" s="10"/>
      <c r="C838" s="10"/>
      <c r="D838" s="10"/>
      <c r="E838" s="10"/>
      <c r="F838" s="10"/>
      <c r="G838" s="10"/>
      <c r="H838" s="10"/>
      <c r="I838" s="10"/>
    </row>
    <row r="839" spans="2:9" x14ac:dyDescent="0.35">
      <c r="B839" s="10"/>
      <c r="C839" s="10"/>
      <c r="D839" s="10"/>
      <c r="E839" s="10"/>
      <c r="F839" s="10"/>
      <c r="G839" s="10"/>
      <c r="H839" s="10"/>
      <c r="I839" s="10"/>
    </row>
    <row r="840" spans="2:9" x14ac:dyDescent="0.35">
      <c r="B840" s="10"/>
      <c r="C840" s="10"/>
      <c r="D840" s="10"/>
      <c r="E840" s="10"/>
      <c r="F840" s="10"/>
      <c r="G840" s="10"/>
      <c r="H840" s="10"/>
      <c r="I840" s="10"/>
    </row>
    <row r="841" spans="2:9" x14ac:dyDescent="0.35">
      <c r="B841" s="10"/>
      <c r="C841" s="10"/>
      <c r="D841" s="10"/>
      <c r="E841" s="10"/>
      <c r="F841" s="10"/>
      <c r="G841" s="10"/>
      <c r="H841" s="10"/>
      <c r="I841" s="10"/>
    </row>
    <row r="842" spans="2:9" x14ac:dyDescent="0.35">
      <c r="B842" s="10"/>
      <c r="C842" s="10"/>
      <c r="D842" s="10"/>
      <c r="E842" s="10"/>
      <c r="F842" s="10"/>
      <c r="G842" s="10"/>
      <c r="H842" s="10"/>
      <c r="I842" s="10"/>
    </row>
    <row r="843" spans="2:9" x14ac:dyDescent="0.35">
      <c r="B843" s="10"/>
      <c r="C843" s="10"/>
      <c r="D843" s="10"/>
      <c r="E843" s="10"/>
      <c r="F843" s="10"/>
      <c r="G843" s="10"/>
      <c r="H843" s="10"/>
      <c r="I843" s="10"/>
    </row>
    <row r="844" spans="2:9" x14ac:dyDescent="0.35">
      <c r="B844" s="10"/>
      <c r="C844" s="10"/>
      <c r="D844" s="10"/>
      <c r="E844" s="10"/>
      <c r="F844" s="10"/>
      <c r="G844" s="10"/>
      <c r="H844" s="10"/>
      <c r="I844" s="10"/>
    </row>
    <row r="845" spans="2:9" x14ac:dyDescent="0.35">
      <c r="B845" s="10"/>
      <c r="C845" s="10"/>
      <c r="D845" s="10"/>
      <c r="E845" s="10"/>
      <c r="F845" s="10"/>
      <c r="G845" s="10"/>
      <c r="H845" s="10"/>
      <c r="I845" s="10"/>
    </row>
    <row r="846" spans="2:9" x14ac:dyDescent="0.35">
      <c r="B846" s="10"/>
      <c r="C846" s="10"/>
      <c r="D846" s="10"/>
      <c r="E846" s="10"/>
      <c r="F846" s="10"/>
      <c r="G846" s="10"/>
      <c r="H846" s="10"/>
      <c r="I846" s="10"/>
    </row>
    <row r="847" spans="2:9" x14ac:dyDescent="0.35">
      <c r="B847" s="10"/>
      <c r="C847" s="10"/>
      <c r="D847" s="10"/>
      <c r="E847" s="10"/>
      <c r="F847" s="10"/>
      <c r="G847" s="10"/>
      <c r="H847" s="10"/>
      <c r="I847" s="10"/>
    </row>
    <row r="848" spans="2:9" x14ac:dyDescent="0.35">
      <c r="B848" s="10"/>
      <c r="C848" s="10"/>
      <c r="D848" s="10"/>
      <c r="E848" s="10"/>
      <c r="F848" s="10"/>
      <c r="G848" s="10"/>
      <c r="H848" s="10"/>
      <c r="I848" s="10"/>
    </row>
    <row r="849" spans="2:9" x14ac:dyDescent="0.35">
      <c r="B849" s="10"/>
      <c r="C849" s="10"/>
      <c r="D849" s="10"/>
      <c r="E849" s="10"/>
      <c r="F849" s="10"/>
      <c r="G849" s="10"/>
      <c r="H849" s="10"/>
      <c r="I849" s="10"/>
    </row>
    <row r="850" spans="2:9" x14ac:dyDescent="0.35">
      <c r="B850" s="10"/>
      <c r="C850" s="10"/>
      <c r="D850" s="10"/>
      <c r="E850" s="10"/>
      <c r="F850" s="10"/>
      <c r="G850" s="10"/>
      <c r="H850" s="10"/>
      <c r="I850" s="10"/>
    </row>
    <row r="851" spans="2:9" x14ac:dyDescent="0.35">
      <c r="B851" s="10"/>
      <c r="C851" s="10"/>
      <c r="D851" s="10"/>
      <c r="E851" s="10"/>
      <c r="F851" s="10"/>
      <c r="G851" s="10"/>
      <c r="H851" s="10"/>
      <c r="I851" s="10"/>
    </row>
    <row r="852" spans="2:9" x14ac:dyDescent="0.35">
      <c r="B852" s="10"/>
      <c r="C852" s="10"/>
      <c r="D852" s="10"/>
      <c r="E852" s="10"/>
      <c r="F852" s="10"/>
      <c r="G852" s="10"/>
      <c r="H852" s="10"/>
      <c r="I852" s="10"/>
    </row>
    <row r="853" spans="2:9" x14ac:dyDescent="0.35">
      <c r="B853" s="10"/>
      <c r="C853" s="10"/>
      <c r="D853" s="10"/>
      <c r="E853" s="10"/>
      <c r="F853" s="10"/>
      <c r="G853" s="10"/>
      <c r="H853" s="10"/>
      <c r="I853" s="10"/>
    </row>
    <row r="854" spans="2:9" x14ac:dyDescent="0.35">
      <c r="B854" s="10"/>
      <c r="C854" s="10"/>
      <c r="D854" s="10"/>
      <c r="E854" s="10"/>
      <c r="F854" s="10"/>
      <c r="G854" s="10"/>
      <c r="H854" s="10"/>
      <c r="I854" s="10"/>
    </row>
    <row r="855" spans="2:9" x14ac:dyDescent="0.35">
      <c r="B855" s="10"/>
      <c r="C855" s="10"/>
      <c r="D855" s="10"/>
      <c r="E855" s="10"/>
      <c r="F855" s="10"/>
      <c r="G855" s="10"/>
      <c r="H855" s="10"/>
      <c r="I855" s="10"/>
    </row>
    <row r="856" spans="2:9" x14ac:dyDescent="0.35">
      <c r="B856" s="10"/>
      <c r="C856" s="10"/>
      <c r="D856" s="10"/>
      <c r="E856" s="10"/>
      <c r="F856" s="10"/>
      <c r="G856" s="10"/>
      <c r="H856" s="10"/>
      <c r="I856" s="10"/>
    </row>
    <row r="857" spans="2:9" x14ac:dyDescent="0.35">
      <c r="B857" s="10"/>
      <c r="C857" s="10"/>
      <c r="D857" s="10"/>
      <c r="E857" s="10"/>
      <c r="F857" s="10"/>
      <c r="G857" s="10"/>
      <c r="H857" s="10"/>
      <c r="I857" s="10"/>
    </row>
    <row r="858" spans="2:9" x14ac:dyDescent="0.35">
      <c r="B858" s="10"/>
      <c r="C858" s="10"/>
      <c r="D858" s="10"/>
      <c r="E858" s="10"/>
      <c r="F858" s="10"/>
      <c r="G858" s="10"/>
      <c r="H858" s="10"/>
      <c r="I858" s="10"/>
    </row>
    <row r="859" spans="2:9" x14ac:dyDescent="0.35">
      <c r="B859" s="10"/>
      <c r="C859" s="10"/>
      <c r="D859" s="10"/>
      <c r="E859" s="10"/>
      <c r="F859" s="10"/>
      <c r="G859" s="10"/>
      <c r="H859" s="10"/>
      <c r="I859" s="10"/>
    </row>
    <row r="860" spans="2:9" x14ac:dyDescent="0.35">
      <c r="B860" s="10"/>
      <c r="C860" s="10"/>
      <c r="D860" s="10"/>
      <c r="E860" s="10"/>
      <c r="F860" s="10"/>
      <c r="G860" s="10"/>
      <c r="H860" s="10"/>
      <c r="I860" s="10"/>
    </row>
    <row r="861" spans="2:9" x14ac:dyDescent="0.35">
      <c r="B861" s="10"/>
      <c r="C861" s="10"/>
      <c r="D861" s="10"/>
      <c r="E861" s="10"/>
      <c r="F861" s="10"/>
      <c r="G861" s="10"/>
      <c r="H861" s="10"/>
      <c r="I861" s="10"/>
    </row>
    <row r="862" spans="2:9" x14ac:dyDescent="0.35">
      <c r="B862" s="10"/>
      <c r="C862" s="10"/>
      <c r="D862" s="10"/>
      <c r="E862" s="10"/>
      <c r="F862" s="10"/>
      <c r="G862" s="10"/>
      <c r="H862" s="10"/>
      <c r="I862" s="10"/>
    </row>
    <row r="863" spans="2:9" x14ac:dyDescent="0.35">
      <c r="B863" s="10"/>
      <c r="C863" s="10"/>
      <c r="D863" s="10"/>
      <c r="E863" s="10"/>
      <c r="F863" s="10"/>
      <c r="G863" s="10"/>
      <c r="H863" s="10"/>
      <c r="I863" s="10"/>
    </row>
    <row r="864" spans="2:9" x14ac:dyDescent="0.35">
      <c r="B864" s="10"/>
      <c r="C864" s="10"/>
      <c r="D864" s="10"/>
      <c r="E864" s="10"/>
      <c r="F864" s="10"/>
      <c r="G864" s="10"/>
      <c r="H864" s="10"/>
      <c r="I864" s="10"/>
    </row>
    <row r="865" spans="2:9" x14ac:dyDescent="0.35">
      <c r="B865" s="10"/>
      <c r="C865" s="10"/>
      <c r="D865" s="10"/>
      <c r="E865" s="10"/>
      <c r="F865" s="10"/>
      <c r="G865" s="10"/>
      <c r="H865" s="10"/>
      <c r="I865" s="10"/>
    </row>
    <row r="866" spans="2:9" x14ac:dyDescent="0.35">
      <c r="B866" s="10"/>
      <c r="C866" s="10"/>
      <c r="D866" s="10"/>
      <c r="E866" s="10"/>
      <c r="F866" s="10"/>
      <c r="G866" s="10"/>
      <c r="H866" s="10"/>
      <c r="I866" s="10"/>
    </row>
    <row r="867" spans="2:9" x14ac:dyDescent="0.35">
      <c r="B867" s="10"/>
      <c r="C867" s="10"/>
      <c r="D867" s="10"/>
      <c r="E867" s="10"/>
      <c r="F867" s="10"/>
      <c r="G867" s="10"/>
      <c r="H867" s="10"/>
      <c r="I867" s="10"/>
    </row>
    <row r="868" spans="2:9" x14ac:dyDescent="0.35">
      <c r="B868" s="10"/>
      <c r="C868" s="10"/>
      <c r="D868" s="10"/>
      <c r="E868" s="10"/>
      <c r="F868" s="10"/>
      <c r="G868" s="10"/>
      <c r="H868" s="10"/>
      <c r="I868" s="10"/>
    </row>
    <row r="869" spans="2:9" x14ac:dyDescent="0.35">
      <c r="B869" s="10"/>
      <c r="C869" s="10"/>
      <c r="D869" s="10"/>
      <c r="E869" s="10"/>
      <c r="F869" s="10"/>
      <c r="G869" s="10"/>
      <c r="H869" s="10"/>
      <c r="I869" s="10"/>
    </row>
    <row r="870" spans="2:9" x14ac:dyDescent="0.35">
      <c r="B870" s="10"/>
      <c r="C870" s="10"/>
      <c r="D870" s="10"/>
      <c r="E870" s="10"/>
      <c r="F870" s="10"/>
      <c r="G870" s="10"/>
      <c r="H870" s="10"/>
      <c r="I870" s="10"/>
    </row>
    <row r="871" spans="2:9" x14ac:dyDescent="0.35">
      <c r="B871" s="10"/>
      <c r="C871" s="10"/>
      <c r="D871" s="10"/>
      <c r="E871" s="10"/>
      <c r="F871" s="10"/>
      <c r="G871" s="10"/>
      <c r="H871" s="10"/>
      <c r="I871" s="10"/>
    </row>
    <row r="872" spans="2:9" x14ac:dyDescent="0.35">
      <c r="B872" s="10"/>
      <c r="C872" s="10"/>
      <c r="D872" s="10"/>
      <c r="E872" s="10"/>
      <c r="F872" s="10"/>
      <c r="G872" s="10"/>
      <c r="H872" s="10"/>
      <c r="I872" s="10"/>
    </row>
    <row r="873" spans="2:9" x14ac:dyDescent="0.35">
      <c r="B873" s="10"/>
      <c r="C873" s="10"/>
      <c r="D873" s="10"/>
      <c r="E873" s="10"/>
      <c r="F873" s="10"/>
      <c r="G873" s="10"/>
      <c r="H873" s="10"/>
      <c r="I873" s="10"/>
    </row>
    <row r="874" spans="2:9" x14ac:dyDescent="0.35">
      <c r="B874" s="10"/>
      <c r="C874" s="10"/>
      <c r="D874" s="10"/>
      <c r="E874" s="10"/>
      <c r="F874" s="10"/>
      <c r="G874" s="10"/>
      <c r="H874" s="10"/>
      <c r="I874" s="10"/>
    </row>
    <row r="875" spans="2:9" x14ac:dyDescent="0.35">
      <c r="B875" s="10"/>
      <c r="C875" s="10"/>
      <c r="D875" s="10"/>
      <c r="E875" s="10"/>
      <c r="F875" s="10"/>
      <c r="G875" s="10"/>
      <c r="H875" s="10"/>
      <c r="I875" s="10"/>
    </row>
    <row r="876" spans="2:9" x14ac:dyDescent="0.35">
      <c r="B876" s="10"/>
      <c r="C876" s="10"/>
      <c r="D876" s="10"/>
      <c r="E876" s="10"/>
      <c r="F876" s="10"/>
      <c r="G876" s="10"/>
      <c r="H876" s="10"/>
      <c r="I876" s="10"/>
    </row>
    <row r="877" spans="2:9" x14ac:dyDescent="0.35">
      <c r="B877" s="10"/>
      <c r="C877" s="10"/>
      <c r="D877" s="10"/>
      <c r="E877" s="10"/>
      <c r="F877" s="10"/>
      <c r="G877" s="10"/>
      <c r="H877" s="10"/>
      <c r="I877" s="10"/>
    </row>
    <row r="878" spans="2:9" x14ac:dyDescent="0.35">
      <c r="B878" s="10"/>
      <c r="C878" s="10"/>
      <c r="D878" s="10"/>
      <c r="E878" s="10"/>
      <c r="F878" s="10"/>
      <c r="G878" s="10"/>
      <c r="H878" s="10"/>
      <c r="I878" s="10"/>
    </row>
    <row r="879" spans="2:9" x14ac:dyDescent="0.35">
      <c r="B879" s="10"/>
      <c r="C879" s="10"/>
      <c r="D879" s="10"/>
      <c r="E879" s="10"/>
      <c r="F879" s="10"/>
      <c r="G879" s="10"/>
      <c r="H879" s="10"/>
      <c r="I879" s="10"/>
    </row>
    <row r="880" spans="2:9" x14ac:dyDescent="0.35">
      <c r="B880" s="10"/>
      <c r="C880" s="10"/>
      <c r="D880" s="10"/>
      <c r="E880" s="10"/>
      <c r="F880" s="10"/>
      <c r="G880" s="10"/>
      <c r="H880" s="10"/>
      <c r="I880" s="10"/>
    </row>
    <row r="881" spans="2:9" x14ac:dyDescent="0.35">
      <c r="B881" s="10"/>
      <c r="C881" s="10"/>
      <c r="D881" s="10"/>
      <c r="E881" s="10"/>
      <c r="F881" s="10"/>
      <c r="G881" s="10"/>
      <c r="H881" s="10"/>
      <c r="I881" s="10"/>
    </row>
    <row r="882" spans="2:9" x14ac:dyDescent="0.35">
      <c r="B882" s="10"/>
      <c r="C882" s="10"/>
      <c r="D882" s="10"/>
      <c r="E882" s="10"/>
      <c r="F882" s="10"/>
      <c r="G882" s="10"/>
      <c r="H882" s="10"/>
      <c r="I882" s="10"/>
    </row>
    <row r="883" spans="2:9" x14ac:dyDescent="0.35">
      <c r="B883" s="10"/>
      <c r="C883" s="10"/>
      <c r="D883" s="10"/>
      <c r="E883" s="10"/>
      <c r="F883" s="10"/>
      <c r="G883" s="10"/>
      <c r="H883" s="10"/>
      <c r="I883" s="10"/>
    </row>
    <row r="884" spans="2:9" x14ac:dyDescent="0.35">
      <c r="B884" s="10"/>
      <c r="C884" s="10"/>
      <c r="D884" s="10"/>
      <c r="E884" s="10"/>
      <c r="F884" s="10"/>
      <c r="G884" s="10"/>
      <c r="H884" s="10"/>
      <c r="I884" s="10"/>
    </row>
    <row r="885" spans="2:9" x14ac:dyDescent="0.35">
      <c r="B885" s="10"/>
      <c r="C885" s="10"/>
      <c r="D885" s="10"/>
      <c r="E885" s="10"/>
      <c r="F885" s="10"/>
      <c r="G885" s="10"/>
      <c r="H885" s="10"/>
      <c r="I885" s="10"/>
    </row>
    <row r="886" spans="2:9" x14ac:dyDescent="0.35">
      <c r="B886" s="10"/>
      <c r="C886" s="10"/>
      <c r="D886" s="10"/>
      <c r="E886" s="10"/>
      <c r="F886" s="10"/>
      <c r="G886" s="10"/>
      <c r="H886" s="10"/>
      <c r="I886" s="10"/>
    </row>
    <row r="887" spans="2:9" x14ac:dyDescent="0.35">
      <c r="B887" s="10"/>
      <c r="C887" s="10"/>
      <c r="D887" s="10"/>
      <c r="E887" s="10"/>
      <c r="F887" s="10"/>
      <c r="G887" s="10"/>
      <c r="H887" s="10"/>
      <c r="I887" s="10"/>
    </row>
    <row r="888" spans="2:9" x14ac:dyDescent="0.35">
      <c r="B888" s="10"/>
      <c r="C888" s="10"/>
      <c r="D888" s="10"/>
      <c r="E888" s="10"/>
      <c r="F888" s="10"/>
      <c r="G888" s="10"/>
      <c r="H888" s="10"/>
      <c r="I888" s="10"/>
    </row>
    <row r="889" spans="2:9" x14ac:dyDescent="0.35">
      <c r="B889" s="10"/>
      <c r="C889" s="10"/>
      <c r="D889" s="10"/>
      <c r="E889" s="10"/>
      <c r="F889" s="10"/>
      <c r="G889" s="10"/>
      <c r="H889" s="10"/>
      <c r="I889" s="10"/>
    </row>
    <row r="890" spans="2:9" x14ac:dyDescent="0.35">
      <c r="B890" s="10"/>
      <c r="C890" s="10"/>
      <c r="D890" s="10"/>
      <c r="E890" s="10"/>
      <c r="F890" s="10"/>
      <c r="G890" s="10"/>
      <c r="H890" s="10"/>
      <c r="I890" s="10"/>
    </row>
    <row r="891" spans="2:9" x14ac:dyDescent="0.35">
      <c r="B891" s="10"/>
      <c r="C891" s="10"/>
      <c r="D891" s="10"/>
      <c r="E891" s="10"/>
      <c r="F891" s="10"/>
      <c r="G891" s="10"/>
      <c r="H891" s="10"/>
      <c r="I891" s="10"/>
    </row>
    <row r="892" spans="2:9" x14ac:dyDescent="0.35">
      <c r="B892" s="10"/>
      <c r="C892" s="10"/>
      <c r="D892" s="10"/>
      <c r="E892" s="10"/>
      <c r="F892" s="10"/>
      <c r="G892" s="10"/>
      <c r="H892" s="10"/>
      <c r="I892" s="10"/>
    </row>
    <row r="893" spans="2:9" x14ac:dyDescent="0.35">
      <c r="B893" s="10"/>
      <c r="C893" s="10"/>
      <c r="D893" s="10"/>
      <c r="E893" s="10"/>
      <c r="F893" s="10"/>
      <c r="G893" s="10"/>
      <c r="H893" s="10"/>
      <c r="I893" s="10"/>
    </row>
    <row r="894" spans="2:9" x14ac:dyDescent="0.35">
      <c r="B894" s="10"/>
      <c r="C894" s="10"/>
      <c r="D894" s="10"/>
      <c r="E894" s="10"/>
      <c r="F894" s="10"/>
      <c r="G894" s="10"/>
      <c r="H894" s="10"/>
      <c r="I894" s="10"/>
    </row>
    <row r="895" spans="2:9" x14ac:dyDescent="0.35">
      <c r="B895" s="10"/>
      <c r="C895" s="10"/>
      <c r="D895" s="10"/>
      <c r="E895" s="10"/>
      <c r="F895" s="10"/>
      <c r="G895" s="10"/>
      <c r="H895" s="10"/>
      <c r="I895" s="10"/>
    </row>
    <row r="896" spans="2:9" x14ac:dyDescent="0.35">
      <c r="B896" s="10"/>
      <c r="C896" s="10"/>
      <c r="D896" s="10"/>
      <c r="E896" s="10"/>
      <c r="F896" s="10"/>
      <c r="G896" s="10"/>
      <c r="H896" s="10"/>
      <c r="I896" s="10"/>
    </row>
    <row r="897" spans="2:9" x14ac:dyDescent="0.35">
      <c r="B897" s="10"/>
      <c r="C897" s="10"/>
      <c r="D897" s="10"/>
      <c r="E897" s="10"/>
      <c r="F897" s="10"/>
      <c r="G897" s="10"/>
      <c r="H897" s="10"/>
      <c r="I897" s="10"/>
    </row>
    <row r="898" spans="2:9" x14ac:dyDescent="0.35">
      <c r="B898" s="10"/>
      <c r="C898" s="10"/>
      <c r="D898" s="10"/>
      <c r="E898" s="10"/>
      <c r="F898" s="10"/>
      <c r="G898" s="10"/>
      <c r="H898" s="10"/>
      <c r="I898" s="10"/>
    </row>
    <row r="899" spans="2:9" x14ac:dyDescent="0.35">
      <c r="B899" s="10"/>
      <c r="C899" s="10"/>
      <c r="D899" s="10"/>
      <c r="E899" s="10"/>
      <c r="F899" s="10"/>
      <c r="G899" s="10"/>
      <c r="H899" s="10"/>
      <c r="I899" s="10"/>
    </row>
    <row r="900" spans="2:9" x14ac:dyDescent="0.35">
      <c r="B900" s="10"/>
      <c r="C900" s="10"/>
      <c r="D900" s="10"/>
      <c r="E900" s="10"/>
      <c r="F900" s="10"/>
      <c r="G900" s="10"/>
      <c r="H900" s="10"/>
      <c r="I900" s="10"/>
    </row>
    <row r="901" spans="2:9" x14ac:dyDescent="0.35">
      <c r="B901" s="10"/>
      <c r="C901" s="10"/>
      <c r="D901" s="10"/>
      <c r="E901" s="10"/>
      <c r="F901" s="10"/>
      <c r="G901" s="10"/>
      <c r="H901" s="10"/>
      <c r="I901" s="10"/>
    </row>
    <row r="902" spans="2:9" x14ac:dyDescent="0.35">
      <c r="B902" s="10"/>
      <c r="C902" s="10"/>
      <c r="D902" s="10"/>
      <c r="E902" s="10"/>
      <c r="F902" s="10"/>
      <c r="G902" s="10"/>
      <c r="H902" s="10"/>
      <c r="I902" s="10"/>
    </row>
    <row r="903" spans="2:9" x14ac:dyDescent="0.35">
      <c r="B903" s="10"/>
      <c r="C903" s="10"/>
      <c r="D903" s="10"/>
      <c r="E903" s="10"/>
      <c r="F903" s="10"/>
      <c r="G903" s="10"/>
      <c r="H903" s="10"/>
      <c r="I903" s="10"/>
    </row>
    <row r="904" spans="2:9" x14ac:dyDescent="0.35">
      <c r="B904" s="10"/>
      <c r="C904" s="10"/>
      <c r="D904" s="10"/>
      <c r="E904" s="10"/>
      <c r="F904" s="10"/>
      <c r="G904" s="10"/>
      <c r="H904" s="10"/>
      <c r="I904" s="10"/>
    </row>
    <row r="905" spans="2:9" x14ac:dyDescent="0.35">
      <c r="B905" s="10"/>
      <c r="C905" s="10"/>
      <c r="D905" s="10"/>
      <c r="E905" s="10"/>
      <c r="F905" s="10"/>
      <c r="G905" s="10"/>
      <c r="H905" s="10"/>
      <c r="I905" s="10"/>
    </row>
    <row r="906" spans="2:9" x14ac:dyDescent="0.35">
      <c r="B906" s="10"/>
      <c r="C906" s="10"/>
      <c r="D906" s="10"/>
      <c r="E906" s="10"/>
      <c r="F906" s="10"/>
      <c r="G906" s="10"/>
      <c r="H906" s="10"/>
      <c r="I906" s="10"/>
    </row>
    <row r="907" spans="2:9" x14ac:dyDescent="0.35">
      <c r="B907" s="10"/>
      <c r="C907" s="10"/>
      <c r="D907" s="10"/>
      <c r="E907" s="10"/>
      <c r="F907" s="10"/>
      <c r="G907" s="10"/>
      <c r="H907" s="10"/>
      <c r="I907" s="10"/>
    </row>
    <row r="908" spans="2:9" x14ac:dyDescent="0.35">
      <c r="B908" s="10"/>
      <c r="C908" s="10"/>
      <c r="D908" s="10"/>
      <c r="E908" s="10"/>
      <c r="F908" s="10"/>
      <c r="G908" s="10"/>
      <c r="H908" s="10"/>
      <c r="I908" s="10"/>
    </row>
    <row r="909" spans="2:9" x14ac:dyDescent="0.35">
      <c r="B909" s="10"/>
      <c r="C909" s="10"/>
      <c r="D909" s="10"/>
      <c r="E909" s="10"/>
      <c r="F909" s="10"/>
      <c r="G909" s="10"/>
      <c r="H909" s="10"/>
      <c r="I909" s="10"/>
    </row>
    <row r="910" spans="2:9" x14ac:dyDescent="0.35">
      <c r="B910" s="10"/>
      <c r="C910" s="10"/>
      <c r="D910" s="10"/>
      <c r="E910" s="10"/>
      <c r="F910" s="10"/>
      <c r="G910" s="10"/>
      <c r="H910" s="10"/>
      <c r="I910" s="10"/>
    </row>
    <row r="911" spans="2:9" x14ac:dyDescent="0.35">
      <c r="B911" s="10"/>
      <c r="C911" s="10"/>
      <c r="D911" s="10"/>
      <c r="E911" s="10"/>
      <c r="F911" s="10"/>
      <c r="G911" s="10"/>
      <c r="H911" s="10"/>
      <c r="I911" s="10"/>
    </row>
    <row r="912" spans="2:9" x14ac:dyDescent="0.35">
      <c r="B912" s="10"/>
      <c r="C912" s="10"/>
      <c r="D912" s="10"/>
      <c r="E912" s="10"/>
      <c r="F912" s="10"/>
      <c r="G912" s="10"/>
      <c r="H912" s="10"/>
      <c r="I912" s="10"/>
    </row>
    <row r="913" spans="2:9" x14ac:dyDescent="0.35">
      <c r="B913" s="10"/>
      <c r="C913" s="10"/>
      <c r="D913" s="10"/>
      <c r="E913" s="10"/>
      <c r="F913" s="10"/>
      <c r="G913" s="10"/>
      <c r="H913" s="10"/>
      <c r="I913" s="10"/>
    </row>
    <row r="914" spans="2:9" x14ac:dyDescent="0.35">
      <c r="B914" s="10"/>
      <c r="C914" s="10"/>
      <c r="D914" s="10"/>
      <c r="E914" s="10"/>
      <c r="F914" s="10"/>
      <c r="G914" s="10"/>
      <c r="H914" s="10"/>
      <c r="I914" s="10"/>
    </row>
    <row r="915" spans="2:9" x14ac:dyDescent="0.35">
      <c r="B915" s="10"/>
      <c r="C915" s="10"/>
      <c r="D915" s="10"/>
      <c r="E915" s="10"/>
      <c r="F915" s="10"/>
      <c r="G915" s="10"/>
      <c r="H915" s="10"/>
      <c r="I915" s="10"/>
    </row>
    <row r="916" spans="2:9" x14ac:dyDescent="0.35">
      <c r="B916" s="10"/>
      <c r="C916" s="10"/>
      <c r="D916" s="10"/>
      <c r="E916" s="10"/>
      <c r="F916" s="10"/>
      <c r="G916" s="10"/>
      <c r="H916" s="10"/>
      <c r="I916" s="10"/>
    </row>
    <row r="917" spans="2:9" x14ac:dyDescent="0.35">
      <c r="B917" s="10"/>
      <c r="C917" s="10"/>
      <c r="D917" s="10"/>
      <c r="E917" s="10"/>
      <c r="F917" s="10"/>
      <c r="G917" s="10"/>
      <c r="H917" s="10"/>
      <c r="I917" s="10"/>
    </row>
    <row r="918" spans="2:9" x14ac:dyDescent="0.35">
      <c r="B918" s="10"/>
      <c r="C918" s="10"/>
      <c r="D918" s="10"/>
      <c r="E918" s="10"/>
      <c r="F918" s="10"/>
      <c r="G918" s="10"/>
      <c r="H918" s="10"/>
      <c r="I918" s="10"/>
    </row>
    <row r="919" spans="2:9" x14ac:dyDescent="0.35">
      <c r="B919" s="10"/>
      <c r="C919" s="10"/>
      <c r="D919" s="10"/>
      <c r="E919" s="10"/>
      <c r="F919" s="10"/>
      <c r="G919" s="10"/>
      <c r="H919" s="10"/>
      <c r="I919" s="10"/>
    </row>
    <row r="920" spans="2:9" x14ac:dyDescent="0.35">
      <c r="B920" s="10"/>
      <c r="C920" s="10"/>
      <c r="D920" s="10"/>
      <c r="E920" s="10"/>
      <c r="F920" s="10"/>
      <c r="G920" s="10"/>
      <c r="H920" s="10"/>
      <c r="I920" s="10"/>
    </row>
    <row r="921" spans="2:9" x14ac:dyDescent="0.35">
      <c r="B921" s="10"/>
      <c r="C921" s="10"/>
      <c r="D921" s="10"/>
      <c r="E921" s="10"/>
      <c r="F921" s="10"/>
      <c r="G921" s="10"/>
      <c r="H921" s="10"/>
      <c r="I921" s="10"/>
    </row>
    <row r="922" spans="2:9" x14ac:dyDescent="0.35">
      <c r="B922" s="10"/>
      <c r="C922" s="10"/>
      <c r="D922" s="10"/>
      <c r="E922" s="10"/>
      <c r="F922" s="10"/>
      <c r="G922" s="10"/>
      <c r="H922" s="10"/>
      <c r="I922" s="10"/>
    </row>
    <row r="923" spans="2:9" x14ac:dyDescent="0.35">
      <c r="B923" s="10"/>
      <c r="C923" s="10"/>
      <c r="D923" s="10"/>
      <c r="E923" s="10"/>
      <c r="F923" s="10"/>
      <c r="G923" s="10"/>
      <c r="H923" s="10"/>
      <c r="I923" s="10"/>
    </row>
    <row r="924" spans="2:9" x14ac:dyDescent="0.35">
      <c r="B924" s="10"/>
      <c r="C924" s="10"/>
      <c r="D924" s="10"/>
      <c r="E924" s="10"/>
      <c r="F924" s="10"/>
      <c r="G924" s="10"/>
      <c r="H924" s="10"/>
      <c r="I924" s="10"/>
    </row>
    <row r="925" spans="2:9" x14ac:dyDescent="0.35">
      <c r="B925" s="10"/>
      <c r="C925" s="10"/>
      <c r="D925" s="10"/>
      <c r="E925" s="10"/>
      <c r="F925" s="10"/>
      <c r="G925" s="10"/>
      <c r="H925" s="10"/>
      <c r="I925" s="10"/>
    </row>
    <row r="926" spans="2:9" x14ac:dyDescent="0.35">
      <c r="B926" s="10"/>
      <c r="C926" s="10"/>
      <c r="D926" s="10"/>
      <c r="E926" s="10"/>
      <c r="F926" s="10"/>
      <c r="G926" s="10"/>
      <c r="H926" s="10"/>
      <c r="I926" s="10"/>
    </row>
    <row r="927" spans="2:9" x14ac:dyDescent="0.35">
      <c r="B927" s="10"/>
      <c r="C927" s="10"/>
      <c r="D927" s="10"/>
      <c r="E927" s="10"/>
      <c r="F927" s="10"/>
      <c r="G927" s="10"/>
      <c r="H927" s="10"/>
      <c r="I927" s="10"/>
    </row>
    <row r="928" spans="2:9" x14ac:dyDescent="0.35">
      <c r="B928" s="10"/>
      <c r="C928" s="10"/>
      <c r="D928" s="10"/>
      <c r="E928" s="10"/>
      <c r="F928" s="10"/>
      <c r="G928" s="10"/>
      <c r="H928" s="10"/>
      <c r="I928" s="10"/>
    </row>
    <row r="929" spans="2:9" x14ac:dyDescent="0.35">
      <c r="B929" s="10"/>
      <c r="C929" s="10"/>
      <c r="D929" s="10"/>
      <c r="E929" s="10"/>
      <c r="F929" s="10"/>
      <c r="G929" s="10"/>
      <c r="H929" s="10"/>
      <c r="I929" s="10"/>
    </row>
    <row r="930" spans="2:9" x14ac:dyDescent="0.35">
      <c r="B930" s="10"/>
      <c r="C930" s="10"/>
      <c r="D930" s="10"/>
      <c r="E930" s="10"/>
      <c r="F930" s="10"/>
      <c r="G930" s="10"/>
      <c r="H930" s="10"/>
      <c r="I930" s="10"/>
    </row>
    <row r="931" spans="2:9" x14ac:dyDescent="0.35">
      <c r="B931" s="10"/>
      <c r="C931" s="10"/>
      <c r="D931" s="10"/>
      <c r="E931" s="10"/>
      <c r="F931" s="10"/>
      <c r="G931" s="10"/>
      <c r="H931" s="10"/>
      <c r="I931" s="10"/>
    </row>
    <row r="932" spans="2:9" x14ac:dyDescent="0.35">
      <c r="B932" s="10"/>
      <c r="C932" s="10"/>
      <c r="D932" s="10"/>
      <c r="E932" s="10"/>
      <c r="F932" s="10"/>
      <c r="G932" s="10"/>
      <c r="H932" s="10"/>
      <c r="I932" s="10"/>
    </row>
    <row r="933" spans="2:9" x14ac:dyDescent="0.35">
      <c r="B933" s="10"/>
      <c r="C933" s="10"/>
      <c r="D933" s="10"/>
      <c r="E933" s="10"/>
      <c r="F933" s="10"/>
      <c r="G933" s="10"/>
      <c r="H933" s="10"/>
      <c r="I933" s="10"/>
    </row>
    <row r="934" spans="2:9" x14ac:dyDescent="0.35">
      <c r="B934" s="10"/>
      <c r="C934" s="10"/>
      <c r="D934" s="10"/>
      <c r="E934" s="10"/>
      <c r="F934" s="10"/>
      <c r="G934" s="10"/>
      <c r="H934" s="10"/>
      <c r="I934" s="10"/>
    </row>
    <row r="935" spans="2:9" x14ac:dyDescent="0.35">
      <c r="B935" s="10"/>
      <c r="C935" s="10"/>
      <c r="D935" s="10"/>
      <c r="E935" s="10"/>
      <c r="F935" s="10"/>
      <c r="G935" s="10"/>
      <c r="H935" s="10"/>
      <c r="I935" s="10"/>
    </row>
    <row r="936" spans="2:9" x14ac:dyDescent="0.35">
      <c r="B936" s="10"/>
      <c r="C936" s="10"/>
      <c r="D936" s="10"/>
      <c r="E936" s="10"/>
      <c r="F936" s="10"/>
      <c r="G936" s="10"/>
      <c r="H936" s="10"/>
      <c r="I936" s="10"/>
    </row>
    <row r="937" spans="2:9" x14ac:dyDescent="0.35">
      <c r="B937" s="10"/>
      <c r="C937" s="10"/>
      <c r="D937" s="10"/>
      <c r="E937" s="10"/>
      <c r="F937" s="10"/>
      <c r="G937" s="10"/>
      <c r="H937" s="10"/>
      <c r="I937" s="10"/>
    </row>
    <row r="938" spans="2:9" x14ac:dyDescent="0.35">
      <c r="B938" s="10"/>
      <c r="C938" s="10"/>
      <c r="D938" s="10"/>
      <c r="E938" s="10"/>
      <c r="F938" s="10"/>
      <c r="G938" s="10"/>
      <c r="H938" s="10"/>
      <c r="I938" s="10"/>
    </row>
    <row r="939" spans="2:9" x14ac:dyDescent="0.35">
      <c r="B939" s="10"/>
      <c r="C939" s="10"/>
      <c r="D939" s="10"/>
      <c r="E939" s="10"/>
      <c r="F939" s="10"/>
      <c r="G939" s="10"/>
      <c r="H939" s="10"/>
      <c r="I939" s="10"/>
    </row>
    <row r="940" spans="2:9" x14ac:dyDescent="0.35">
      <c r="B940" s="10"/>
      <c r="C940" s="10"/>
      <c r="D940" s="10"/>
      <c r="E940" s="10"/>
      <c r="F940" s="10"/>
      <c r="G940" s="10"/>
      <c r="H940" s="10"/>
      <c r="I940" s="10"/>
    </row>
    <row r="941" spans="2:9" x14ac:dyDescent="0.35">
      <c r="B941" s="10"/>
      <c r="C941" s="10"/>
      <c r="D941" s="10"/>
      <c r="E941" s="10"/>
      <c r="F941" s="10"/>
      <c r="G941" s="10"/>
      <c r="H941" s="10"/>
      <c r="I941" s="10"/>
    </row>
    <row r="942" spans="2:9" x14ac:dyDescent="0.35">
      <c r="B942" s="10"/>
      <c r="C942" s="10"/>
      <c r="D942" s="10"/>
      <c r="E942" s="10"/>
      <c r="F942" s="10"/>
      <c r="G942" s="10"/>
      <c r="H942" s="10"/>
      <c r="I942" s="10"/>
    </row>
    <row r="943" spans="2:9" x14ac:dyDescent="0.35">
      <c r="B943" s="10"/>
      <c r="C943" s="10"/>
      <c r="D943" s="10"/>
      <c r="E943" s="10"/>
      <c r="F943" s="10"/>
      <c r="G943" s="10"/>
      <c r="H943" s="10"/>
      <c r="I943" s="10"/>
    </row>
    <row r="944" spans="2:9" x14ac:dyDescent="0.35">
      <c r="B944" s="10"/>
      <c r="C944" s="10"/>
      <c r="D944" s="10"/>
      <c r="E944" s="10"/>
      <c r="F944" s="10"/>
      <c r="G944" s="10"/>
      <c r="H944" s="10"/>
      <c r="I944" s="10"/>
    </row>
    <row r="945" spans="2:9" x14ac:dyDescent="0.35">
      <c r="B945" s="10"/>
      <c r="C945" s="10"/>
      <c r="D945" s="10"/>
      <c r="E945" s="10"/>
      <c r="F945" s="10"/>
      <c r="G945" s="10"/>
      <c r="H945" s="10"/>
      <c r="I945" s="10"/>
    </row>
    <row r="946" spans="2:9" x14ac:dyDescent="0.35">
      <c r="B946" s="10"/>
      <c r="C946" s="10"/>
      <c r="D946" s="10"/>
      <c r="E946" s="10"/>
      <c r="F946" s="10"/>
      <c r="G946" s="10"/>
      <c r="H946" s="10"/>
      <c r="I946" s="10"/>
    </row>
    <row r="947" spans="2:9" x14ac:dyDescent="0.35">
      <c r="B947" s="10"/>
      <c r="C947" s="10"/>
      <c r="D947" s="10"/>
      <c r="E947" s="10"/>
      <c r="F947" s="10"/>
      <c r="G947" s="10"/>
      <c r="H947" s="10"/>
      <c r="I947" s="10"/>
    </row>
    <row r="948" spans="2:9" x14ac:dyDescent="0.35">
      <c r="B948" s="10"/>
      <c r="C948" s="10"/>
      <c r="D948" s="10"/>
      <c r="E948" s="10"/>
      <c r="F948" s="10"/>
      <c r="G948" s="10"/>
      <c r="H948" s="10"/>
      <c r="I948" s="10"/>
    </row>
    <row r="949" spans="2:9" x14ac:dyDescent="0.35">
      <c r="B949" s="10"/>
      <c r="C949" s="10"/>
      <c r="D949" s="10"/>
      <c r="E949" s="10"/>
      <c r="F949" s="10"/>
      <c r="G949" s="10"/>
      <c r="H949" s="10"/>
      <c r="I949" s="10"/>
    </row>
    <row r="950" spans="2:9" x14ac:dyDescent="0.35">
      <c r="B950" s="10"/>
      <c r="C950" s="10"/>
      <c r="D950" s="10"/>
      <c r="E950" s="10"/>
      <c r="F950" s="10"/>
      <c r="G950" s="10"/>
      <c r="H950" s="10"/>
      <c r="I950" s="10"/>
    </row>
    <row r="951" spans="2:9" x14ac:dyDescent="0.35">
      <c r="B951" s="10"/>
      <c r="C951" s="10"/>
      <c r="D951" s="10"/>
      <c r="E951" s="10"/>
      <c r="F951" s="10"/>
      <c r="G951" s="10"/>
      <c r="H951" s="10"/>
      <c r="I951" s="10"/>
    </row>
    <row r="952" spans="2:9" x14ac:dyDescent="0.35">
      <c r="B952" s="10"/>
      <c r="C952" s="10"/>
      <c r="D952" s="10"/>
      <c r="E952" s="10"/>
      <c r="F952" s="10"/>
      <c r="G952" s="10"/>
      <c r="H952" s="10"/>
      <c r="I952" s="10"/>
    </row>
    <row r="953" spans="2:9" x14ac:dyDescent="0.35">
      <c r="B953" s="10"/>
      <c r="C953" s="10"/>
      <c r="D953" s="10"/>
      <c r="E953" s="10"/>
      <c r="F953" s="10"/>
      <c r="G953" s="10"/>
      <c r="H953" s="10"/>
      <c r="I953" s="10"/>
    </row>
    <row r="954" spans="2:9" x14ac:dyDescent="0.35">
      <c r="B954" s="10"/>
      <c r="C954" s="10"/>
      <c r="D954" s="10"/>
      <c r="E954" s="10"/>
      <c r="F954" s="10"/>
      <c r="G954" s="10"/>
      <c r="H954" s="10"/>
      <c r="I954" s="10"/>
    </row>
    <row r="955" spans="2:9" x14ac:dyDescent="0.35">
      <c r="B955" s="10"/>
      <c r="C955" s="10"/>
      <c r="D955" s="10"/>
      <c r="E955" s="10"/>
      <c r="F955" s="10"/>
      <c r="G955" s="10"/>
      <c r="H955" s="10"/>
      <c r="I955" s="10"/>
    </row>
    <row r="956" spans="2:9" x14ac:dyDescent="0.35">
      <c r="B956" s="10"/>
      <c r="C956" s="10"/>
      <c r="D956" s="10"/>
      <c r="E956" s="10"/>
      <c r="F956" s="10"/>
      <c r="G956" s="10"/>
      <c r="H956" s="10"/>
      <c r="I956" s="10"/>
    </row>
    <row r="957" spans="2:9" x14ac:dyDescent="0.35">
      <c r="B957" s="10"/>
      <c r="C957" s="10"/>
      <c r="D957" s="10"/>
      <c r="E957" s="10"/>
      <c r="F957" s="10"/>
      <c r="G957" s="10"/>
      <c r="H957" s="10"/>
      <c r="I957" s="10"/>
    </row>
    <row r="958" spans="2:9" x14ac:dyDescent="0.35">
      <c r="B958" s="10"/>
      <c r="C958" s="10"/>
      <c r="D958" s="10"/>
      <c r="E958" s="10"/>
      <c r="F958" s="10"/>
      <c r="G958" s="10"/>
      <c r="H958" s="10"/>
      <c r="I958" s="10"/>
    </row>
    <row r="959" spans="2:9" x14ac:dyDescent="0.35">
      <c r="B959" s="10"/>
      <c r="C959" s="10"/>
      <c r="D959" s="10"/>
      <c r="E959" s="10"/>
      <c r="F959" s="10"/>
      <c r="G959" s="10"/>
      <c r="H959" s="10"/>
      <c r="I959" s="10"/>
    </row>
    <row r="960" spans="2:9" x14ac:dyDescent="0.35">
      <c r="B960" s="10"/>
      <c r="C960" s="10"/>
      <c r="D960" s="10"/>
      <c r="E960" s="10"/>
      <c r="F960" s="10"/>
      <c r="G960" s="10"/>
      <c r="H960" s="10"/>
      <c r="I960" s="10"/>
    </row>
    <row r="961" spans="2:9" x14ac:dyDescent="0.35">
      <c r="B961" s="10"/>
      <c r="C961" s="10"/>
      <c r="D961" s="10"/>
      <c r="E961" s="10"/>
      <c r="F961" s="10"/>
      <c r="G961" s="10"/>
      <c r="H961" s="10"/>
      <c r="I961" s="10"/>
    </row>
    <row r="962" spans="2:9" x14ac:dyDescent="0.35">
      <c r="B962" s="10"/>
      <c r="C962" s="10"/>
      <c r="D962" s="10"/>
      <c r="E962" s="10"/>
      <c r="F962" s="10"/>
      <c r="G962" s="10"/>
      <c r="H962" s="10"/>
      <c r="I962" s="10"/>
    </row>
    <row r="963" spans="2:9" x14ac:dyDescent="0.35">
      <c r="B963" s="10"/>
      <c r="C963" s="10"/>
      <c r="D963" s="10"/>
      <c r="E963" s="10"/>
      <c r="F963" s="10"/>
      <c r="G963" s="10"/>
      <c r="H963" s="10"/>
      <c r="I963" s="10"/>
    </row>
    <row r="964" spans="2:9" x14ac:dyDescent="0.35">
      <c r="B964" s="10"/>
      <c r="C964" s="10"/>
      <c r="D964" s="10"/>
      <c r="E964" s="10"/>
      <c r="F964" s="10"/>
      <c r="G964" s="10"/>
      <c r="H964" s="10"/>
      <c r="I964" s="10"/>
    </row>
    <row r="965" spans="2:9" x14ac:dyDescent="0.35">
      <c r="B965" s="10"/>
      <c r="C965" s="10"/>
      <c r="D965" s="10"/>
      <c r="E965" s="10"/>
      <c r="F965" s="10"/>
      <c r="G965" s="10"/>
      <c r="H965" s="10"/>
      <c r="I965" s="10"/>
    </row>
    <row r="966" spans="2:9" x14ac:dyDescent="0.35">
      <c r="B966" s="10"/>
      <c r="C966" s="10"/>
      <c r="D966" s="10"/>
      <c r="E966" s="10"/>
      <c r="F966" s="10"/>
      <c r="G966" s="10"/>
      <c r="H966" s="10"/>
      <c r="I966" s="10"/>
    </row>
    <row r="967" spans="2:9" x14ac:dyDescent="0.35">
      <c r="B967" s="10"/>
      <c r="C967" s="10"/>
      <c r="D967" s="10"/>
      <c r="E967" s="10"/>
      <c r="F967" s="10"/>
      <c r="G967" s="10"/>
      <c r="H967" s="10"/>
      <c r="I967" s="10"/>
    </row>
    <row r="968" spans="2:9" x14ac:dyDescent="0.35">
      <c r="B968" s="10"/>
      <c r="C968" s="10"/>
      <c r="D968" s="10"/>
      <c r="E968" s="10"/>
      <c r="F968" s="10"/>
      <c r="G968" s="10"/>
      <c r="H968" s="10"/>
      <c r="I968" s="10"/>
    </row>
    <row r="969" spans="2:9" x14ac:dyDescent="0.35">
      <c r="B969" s="10"/>
      <c r="C969" s="10"/>
      <c r="D969" s="10"/>
      <c r="E969" s="10"/>
      <c r="F969" s="10"/>
      <c r="G969" s="10"/>
      <c r="H969" s="10"/>
      <c r="I969" s="10"/>
    </row>
    <row r="970" spans="2:9" x14ac:dyDescent="0.35">
      <c r="B970" s="10"/>
      <c r="C970" s="10"/>
      <c r="D970" s="10"/>
      <c r="E970" s="10"/>
      <c r="F970" s="10"/>
      <c r="G970" s="10"/>
      <c r="H970" s="10"/>
      <c r="I970" s="10"/>
    </row>
    <row r="971" spans="2:9" x14ac:dyDescent="0.35">
      <c r="B971" s="10"/>
      <c r="C971" s="10"/>
      <c r="D971" s="10"/>
      <c r="E971" s="10"/>
      <c r="F971" s="10"/>
      <c r="G971" s="10"/>
      <c r="H971" s="10"/>
      <c r="I971" s="10"/>
    </row>
    <row r="972" spans="2:9" x14ac:dyDescent="0.35">
      <c r="B972" s="10"/>
      <c r="C972" s="10"/>
      <c r="D972" s="10"/>
      <c r="E972" s="10"/>
      <c r="F972" s="10"/>
      <c r="G972" s="10"/>
      <c r="H972" s="10"/>
      <c r="I972" s="10"/>
    </row>
    <row r="973" spans="2:9" x14ac:dyDescent="0.35">
      <c r="B973" s="10"/>
      <c r="C973" s="10"/>
      <c r="D973" s="10"/>
      <c r="E973" s="10"/>
      <c r="F973" s="10"/>
      <c r="G973" s="10"/>
      <c r="H973" s="10"/>
      <c r="I973" s="10"/>
    </row>
    <row r="974" spans="2:9" x14ac:dyDescent="0.35">
      <c r="B974" s="10"/>
      <c r="C974" s="10"/>
      <c r="D974" s="10"/>
      <c r="E974" s="10"/>
      <c r="F974" s="10"/>
      <c r="G974" s="10"/>
      <c r="H974" s="10"/>
      <c r="I974" s="10"/>
    </row>
    <row r="975" spans="2:9" x14ac:dyDescent="0.35">
      <c r="B975" s="10"/>
      <c r="C975" s="10"/>
      <c r="D975" s="10"/>
      <c r="E975" s="10"/>
      <c r="F975" s="10"/>
      <c r="G975" s="10"/>
      <c r="H975" s="10"/>
      <c r="I975" s="10"/>
    </row>
    <row r="976" spans="2:9" x14ac:dyDescent="0.35">
      <c r="B976" s="10"/>
      <c r="C976" s="10"/>
      <c r="D976" s="10"/>
      <c r="E976" s="10"/>
      <c r="F976" s="10"/>
      <c r="G976" s="10"/>
      <c r="H976" s="10"/>
      <c r="I976" s="10"/>
    </row>
    <row r="977" spans="2:9" x14ac:dyDescent="0.35">
      <c r="B977" s="10"/>
      <c r="C977" s="10"/>
      <c r="D977" s="10"/>
      <c r="E977" s="10"/>
      <c r="F977" s="10"/>
      <c r="G977" s="10"/>
      <c r="H977" s="10"/>
      <c r="I977" s="10"/>
    </row>
    <row r="978" spans="2:9" x14ac:dyDescent="0.35">
      <c r="B978" s="10"/>
      <c r="C978" s="10"/>
      <c r="D978" s="10"/>
      <c r="E978" s="10"/>
      <c r="F978" s="10"/>
      <c r="G978" s="10"/>
      <c r="H978" s="10"/>
      <c r="I978" s="10"/>
    </row>
    <row r="979" spans="2:9" x14ac:dyDescent="0.35">
      <c r="B979" s="10"/>
      <c r="C979" s="10"/>
      <c r="D979" s="10"/>
      <c r="E979" s="10"/>
      <c r="F979" s="10"/>
      <c r="G979" s="10"/>
      <c r="H979" s="10"/>
      <c r="I979" s="10"/>
    </row>
    <row r="980" spans="2:9" x14ac:dyDescent="0.35">
      <c r="B980" s="10"/>
      <c r="C980" s="10"/>
      <c r="D980" s="10"/>
      <c r="E980" s="10"/>
      <c r="F980" s="10"/>
      <c r="G980" s="10"/>
      <c r="H980" s="10"/>
      <c r="I980" s="10"/>
    </row>
    <row r="981" spans="2:9" x14ac:dyDescent="0.35">
      <c r="B981" s="10"/>
      <c r="C981" s="10"/>
      <c r="D981" s="10"/>
      <c r="E981" s="10"/>
      <c r="F981" s="10"/>
      <c r="G981" s="10"/>
      <c r="H981" s="10"/>
      <c r="I981" s="10"/>
    </row>
    <row r="982" spans="2:9" x14ac:dyDescent="0.35">
      <c r="B982" s="10"/>
      <c r="C982" s="10"/>
      <c r="D982" s="10"/>
      <c r="E982" s="10"/>
      <c r="F982" s="10"/>
      <c r="G982" s="10"/>
      <c r="H982" s="10"/>
      <c r="I982" s="10"/>
    </row>
    <row r="983" spans="2:9" x14ac:dyDescent="0.35">
      <c r="B983" s="10"/>
      <c r="C983" s="10"/>
      <c r="D983" s="10"/>
      <c r="E983" s="10"/>
      <c r="F983" s="10"/>
      <c r="G983" s="10"/>
      <c r="H983" s="10"/>
      <c r="I983" s="10"/>
    </row>
    <row r="984" spans="2:9" x14ac:dyDescent="0.35">
      <c r="B984" s="10"/>
      <c r="C984" s="10"/>
      <c r="D984" s="10"/>
      <c r="E984" s="10"/>
      <c r="F984" s="10"/>
      <c r="G984" s="10"/>
      <c r="H984" s="10"/>
      <c r="I984" s="10"/>
    </row>
    <row r="985" spans="2:9" x14ac:dyDescent="0.35">
      <c r="B985" s="10"/>
      <c r="C985" s="10"/>
      <c r="D985" s="10"/>
      <c r="E985" s="10"/>
      <c r="F985" s="10"/>
      <c r="G985" s="10"/>
      <c r="H985" s="10"/>
      <c r="I985" s="10"/>
    </row>
    <row r="986" spans="2:9" x14ac:dyDescent="0.35">
      <c r="B986" s="10"/>
      <c r="C986" s="10"/>
      <c r="D986" s="10"/>
      <c r="E986" s="10"/>
      <c r="F986" s="10"/>
      <c r="G986" s="10"/>
      <c r="H986" s="10"/>
      <c r="I986" s="10"/>
    </row>
    <row r="987" spans="2:9" x14ac:dyDescent="0.35">
      <c r="B987" s="10"/>
      <c r="C987" s="10"/>
      <c r="D987" s="10"/>
      <c r="E987" s="10"/>
      <c r="F987" s="10"/>
      <c r="G987" s="10"/>
      <c r="H987" s="10"/>
      <c r="I987" s="10"/>
    </row>
    <row r="988" spans="2:9" x14ac:dyDescent="0.35">
      <c r="B988" s="10"/>
      <c r="C988" s="10"/>
      <c r="D988" s="10"/>
      <c r="E988" s="10"/>
      <c r="F988" s="10"/>
      <c r="G988" s="10"/>
      <c r="H988" s="10"/>
      <c r="I988" s="10"/>
    </row>
    <row r="989" spans="2:9" x14ac:dyDescent="0.35">
      <c r="B989" s="10"/>
      <c r="C989" s="10"/>
      <c r="D989" s="10"/>
      <c r="E989" s="10"/>
      <c r="F989" s="10"/>
      <c r="G989" s="10"/>
      <c r="H989" s="10"/>
      <c r="I989" s="10"/>
    </row>
    <row r="990" spans="2:9" x14ac:dyDescent="0.35">
      <c r="B990" s="10"/>
      <c r="C990" s="10"/>
      <c r="D990" s="10"/>
      <c r="E990" s="10"/>
      <c r="F990" s="10"/>
      <c r="G990" s="10"/>
      <c r="H990" s="10"/>
      <c r="I990" s="10"/>
    </row>
    <row r="991" spans="2:9" x14ac:dyDescent="0.35">
      <c r="B991" s="10"/>
      <c r="C991" s="10"/>
      <c r="D991" s="10"/>
      <c r="E991" s="10"/>
      <c r="F991" s="10"/>
      <c r="G991" s="10"/>
      <c r="H991" s="10"/>
      <c r="I991" s="10"/>
    </row>
    <row r="992" spans="2:9" x14ac:dyDescent="0.35">
      <c r="B992" s="10"/>
      <c r="C992" s="10"/>
      <c r="D992" s="10"/>
      <c r="E992" s="10"/>
      <c r="F992" s="10"/>
      <c r="G992" s="10"/>
      <c r="H992" s="10"/>
      <c r="I992" s="10"/>
    </row>
    <row r="993" spans="2:9" x14ac:dyDescent="0.35">
      <c r="B993" s="10"/>
      <c r="C993" s="10"/>
      <c r="D993" s="10"/>
      <c r="E993" s="10"/>
      <c r="F993" s="10"/>
      <c r="G993" s="10"/>
      <c r="H993" s="10"/>
      <c r="I993" s="10"/>
    </row>
    <row r="994" spans="2:9" x14ac:dyDescent="0.35">
      <c r="B994" s="10"/>
      <c r="C994" s="10"/>
      <c r="D994" s="10"/>
      <c r="E994" s="10"/>
      <c r="F994" s="10"/>
      <c r="G994" s="10"/>
      <c r="H994" s="10"/>
      <c r="I994" s="10"/>
    </row>
    <row r="995" spans="2:9" x14ac:dyDescent="0.35">
      <c r="B995" s="10"/>
      <c r="C995" s="10"/>
      <c r="D995" s="10"/>
      <c r="E995" s="10"/>
      <c r="F995" s="10"/>
      <c r="G995" s="10"/>
      <c r="H995" s="10"/>
      <c r="I995" s="10"/>
    </row>
    <row r="996" spans="2:9" x14ac:dyDescent="0.35">
      <c r="B996" s="10"/>
      <c r="C996" s="10"/>
      <c r="D996" s="10"/>
      <c r="E996" s="10"/>
      <c r="F996" s="10"/>
      <c r="G996" s="10"/>
      <c r="H996" s="10"/>
      <c r="I996" s="10"/>
    </row>
    <row r="997" spans="2:9" x14ac:dyDescent="0.35">
      <c r="B997" s="10"/>
      <c r="C997" s="10"/>
      <c r="D997" s="10"/>
      <c r="E997" s="10"/>
      <c r="F997" s="10"/>
      <c r="G997" s="10"/>
      <c r="H997" s="10"/>
      <c r="I997" s="10"/>
    </row>
    <row r="998" spans="2:9" x14ac:dyDescent="0.35">
      <c r="B998" s="10"/>
      <c r="C998" s="10"/>
      <c r="D998" s="10"/>
      <c r="E998" s="10"/>
      <c r="F998" s="10"/>
      <c r="G998" s="10"/>
      <c r="H998" s="10"/>
      <c r="I998" s="10"/>
    </row>
    <row r="999" spans="2:9" x14ac:dyDescent="0.35">
      <c r="B999" s="10"/>
      <c r="C999" s="10"/>
      <c r="D999" s="10"/>
      <c r="E999" s="10"/>
      <c r="F999" s="10"/>
      <c r="G999" s="10"/>
      <c r="H999" s="10"/>
      <c r="I999" s="10"/>
    </row>
    <row r="1000" spans="2:9" x14ac:dyDescent="0.35">
      <c r="B1000" s="10"/>
      <c r="C1000" s="10"/>
      <c r="D1000" s="10"/>
      <c r="E1000" s="10"/>
      <c r="F1000" s="10"/>
      <c r="G1000" s="10"/>
      <c r="H1000" s="10"/>
      <c r="I1000" s="10"/>
    </row>
    <row r="1001" spans="2:9" x14ac:dyDescent="0.35">
      <c r="B1001" s="10"/>
      <c r="C1001" s="10"/>
      <c r="D1001" s="10"/>
      <c r="E1001" s="10"/>
      <c r="F1001" s="10"/>
      <c r="G1001" s="10"/>
      <c r="H1001" s="10"/>
      <c r="I1001" s="10"/>
    </row>
    <row r="1002" spans="2:9" x14ac:dyDescent="0.35">
      <c r="B1002" s="10"/>
      <c r="C1002" s="10"/>
      <c r="D1002" s="10"/>
      <c r="E1002" s="10"/>
      <c r="F1002" s="10"/>
      <c r="G1002" s="10"/>
      <c r="H1002" s="10"/>
      <c r="I1002" s="10"/>
    </row>
    <row r="1003" spans="2:9" x14ac:dyDescent="0.35">
      <c r="B1003" s="10"/>
      <c r="C1003" s="10"/>
      <c r="D1003" s="10"/>
      <c r="E1003" s="10"/>
      <c r="F1003" s="10"/>
      <c r="G1003" s="10"/>
      <c r="H1003" s="10"/>
      <c r="I1003" s="10"/>
    </row>
    <row r="1004" spans="2:9" x14ac:dyDescent="0.35">
      <c r="B1004" s="10"/>
      <c r="C1004" s="10"/>
      <c r="D1004" s="10"/>
      <c r="E1004" s="10"/>
      <c r="F1004" s="10"/>
      <c r="G1004" s="10"/>
      <c r="H1004" s="10"/>
      <c r="I1004" s="10"/>
    </row>
    <row r="1005" spans="2:9" x14ac:dyDescent="0.35">
      <c r="B1005" s="10"/>
      <c r="C1005" s="10"/>
      <c r="D1005" s="10"/>
      <c r="E1005" s="10"/>
      <c r="F1005" s="10"/>
      <c r="G1005" s="10"/>
      <c r="H1005" s="10"/>
      <c r="I1005" s="10"/>
    </row>
    <row r="1006" spans="2:9" x14ac:dyDescent="0.35">
      <c r="B1006" s="10"/>
      <c r="C1006" s="10"/>
      <c r="D1006" s="10"/>
      <c r="E1006" s="10"/>
      <c r="F1006" s="10"/>
      <c r="G1006" s="10"/>
      <c r="H1006" s="10"/>
      <c r="I1006" s="10"/>
    </row>
    <row r="1007" spans="2:9" x14ac:dyDescent="0.35">
      <c r="B1007" s="10"/>
      <c r="C1007" s="10"/>
      <c r="D1007" s="10"/>
      <c r="E1007" s="10"/>
      <c r="F1007" s="10"/>
      <c r="G1007" s="10"/>
      <c r="H1007" s="10"/>
      <c r="I1007" s="10"/>
    </row>
    <row r="1008" spans="2:9" x14ac:dyDescent="0.35">
      <c r="B1008" s="10"/>
      <c r="C1008" s="10"/>
      <c r="D1008" s="10"/>
      <c r="E1008" s="10"/>
      <c r="F1008" s="10"/>
      <c r="G1008" s="10"/>
      <c r="H1008" s="10"/>
      <c r="I1008" s="10"/>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0000000}">
          <x14:formula1>
            <xm:f>datasets!$B$9:$B$1000</xm:f>
          </x14:formula1>
          <xm:sqref>B9:B1008</xm:sqref>
        </x14:dataValidation>
        <x14:dataValidation type="list" allowBlank="1" showInputMessage="1" showErrorMessage="1" xr:uid="{00000000-0002-0000-0A00-000001000000}">
          <x14:formula1>
            <xm:f>hazard_event_sets!$C$9:$C$1000</xm:f>
          </x14:formula1>
          <xm:sqref>C9:C1008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A00-000002000000}">
          <x14:formula1>
            <xm:f>'# Enums'!$Q$2:$Q$12</xm:f>
          </x14:formula1>
          <xm:sqref>E9:E1008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A00-000003000000}">
          <x14:formula1>
            <xm:f>'# Enums'!$R$2:$R$31</xm:f>
          </x14:formula1>
          <xm:sqref>F9:F1008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A00-000004000000}">
          <x14:formula1>
            <xm:f>'# Enums'!$S$2:$S$52</xm:f>
          </x14:formula1>
          <xm:sqref>G9:G1008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A00-000005000000}">
          <x14:formula1>
            <xm:f>'# Enums'!$T$2:$T$12</xm:f>
          </x14:formula1>
          <xm:sqref>H9:H1008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A00-000006000000}">
          <x14:formula1>
            <xm:f>'# Enums'!$U$2:$U$31</xm:f>
          </x14:formula1>
          <xm:sqref>I9:I1008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48CB4"/>
  </sheetPr>
  <dimension ref="A1:G1008"/>
  <sheetViews>
    <sheetView workbookViewId="0">
      <pane xSplit="1" ySplit="1" topLeftCell="B2" activePane="bottomRight" state="frozen"/>
      <selection pane="topRight" activeCell="B1" sqref="B1"/>
      <selection pane="bottomLeft" activeCell="A2" sqref="A2"/>
      <selection pane="bottomRight" activeCell="B9" sqref="B9"/>
    </sheetView>
  </sheetViews>
  <sheetFormatPr defaultRowHeight="14.5" x14ac:dyDescent="0.35"/>
  <cols>
    <col min="1" max="1" width="11.7265625" style="3" customWidth="1"/>
    <col min="2" max="2" width="16.7265625" customWidth="1"/>
    <col min="3" max="3" width="22.7265625" customWidth="1"/>
    <col min="4" max="4" width="50.7265625" customWidth="1"/>
    <col min="5" max="5" width="54.7265625" customWidth="1"/>
    <col min="6" max="6" width="59.7265625" customWidth="1"/>
    <col min="7" max="7" width="51.7265625" customWidth="1"/>
  </cols>
  <sheetData>
    <row r="1" spans="1:7" s="4" customFormat="1" x14ac:dyDescent="0.35">
      <c r="A1" s="4" t="s">
        <v>5</v>
      </c>
      <c r="B1" s="4" t="s">
        <v>13</v>
      </c>
      <c r="C1" s="4" t="s">
        <v>2516</v>
      </c>
      <c r="D1" s="4" t="s">
        <v>2665</v>
      </c>
      <c r="E1" s="4" t="s">
        <v>2666</v>
      </c>
      <c r="F1" s="4" t="s">
        <v>2667</v>
      </c>
      <c r="G1" s="4" t="s">
        <v>2668</v>
      </c>
    </row>
    <row r="2" spans="1:7" s="5" customFormat="1" x14ac:dyDescent="0.35">
      <c r="A2" s="5" t="s">
        <v>6</v>
      </c>
      <c r="B2" s="5" t="s">
        <v>14</v>
      </c>
      <c r="C2" s="5" t="s">
        <v>2517</v>
      </c>
      <c r="D2" s="5" t="s">
        <v>413</v>
      </c>
      <c r="E2" s="5" t="s">
        <v>416</v>
      </c>
      <c r="F2" s="5" t="s">
        <v>22</v>
      </c>
      <c r="G2" s="5" t="s">
        <v>428</v>
      </c>
    </row>
    <row r="3" spans="1:7" s="6" customFormat="1" ht="30" customHeight="1" x14ac:dyDescent="0.35">
      <c r="A3" s="6" t="s">
        <v>7</v>
      </c>
      <c r="B3" s="6" t="s">
        <v>15</v>
      </c>
      <c r="C3" s="6" t="s">
        <v>2518</v>
      </c>
      <c r="D3" s="6" t="s">
        <v>414</v>
      </c>
      <c r="E3" s="6" t="s">
        <v>417</v>
      </c>
      <c r="F3" s="6" t="s">
        <v>426</v>
      </c>
      <c r="G3" s="6" t="s">
        <v>429</v>
      </c>
    </row>
    <row r="4" spans="1:7" s="7" customFormat="1" ht="10.5" x14ac:dyDescent="0.25">
      <c r="A4" s="7" t="s">
        <v>8</v>
      </c>
      <c r="B4" s="7" t="s">
        <v>16</v>
      </c>
      <c r="C4" s="7" t="s">
        <v>16</v>
      </c>
      <c r="D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c r="G6" s="6" t="s">
        <v>44</v>
      </c>
    </row>
    <row r="7" spans="1:7" s="8" customFormat="1" ht="10.5" x14ac:dyDescent="0.25">
      <c r="A7" s="8" t="s">
        <v>11</v>
      </c>
      <c r="E7" s="8" t="str">
        <f>HYPERLINK("https://docs.riskdatalibrary.org/en/latest/reference/codelists/#location-gazetteers","location_gazetteers")</f>
        <v>location_gazetteers</v>
      </c>
    </row>
    <row r="8" spans="1:7" s="9" customFormat="1" ht="50" customHeight="1" x14ac:dyDescent="0.35">
      <c r="A8" s="9" t="s">
        <v>12</v>
      </c>
    </row>
    <row r="9" spans="1:7" x14ac:dyDescent="0.35">
      <c r="B9" s="10"/>
      <c r="C9" s="10"/>
      <c r="D9" s="10"/>
      <c r="E9" s="10"/>
      <c r="F9" s="10"/>
      <c r="G9" s="10"/>
    </row>
    <row r="10" spans="1:7" x14ac:dyDescent="0.35">
      <c r="B10" s="10"/>
      <c r="C10" s="10"/>
      <c r="D10" s="10"/>
      <c r="E10" s="10"/>
      <c r="F10" s="10"/>
      <c r="G10" s="10"/>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datasets!$B$9:$B$1000</xm:f>
          </x14:formula1>
          <xm:sqref>B9:B1008</xm:sqref>
        </x14:dataValidation>
        <x14:dataValidation type="list" allowBlank="1" showInputMessage="1" showErrorMessage="1" xr:uid="{00000000-0002-0000-0B00-000001000000}">
          <x14:formula1>
            <xm:f>hazard_event_sets!$C$9:$C$1000</xm:f>
          </x14:formula1>
          <xm:sqref>C9:C1008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B00-000002000000}">
          <x14:formula1>
            <xm:f>'# Enums'!$V$2:$V$8</xm:f>
          </x14:formula1>
          <xm:sqref>E9:E1008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48CB4"/>
  </sheetPr>
  <dimension ref="A1:V1008"/>
  <sheetViews>
    <sheetView zoomScale="70" zoomScaleNormal="70" workbookViewId="0">
      <pane xSplit="1" ySplit="1" topLeftCell="B29" activePane="bottomRight" state="frozen"/>
      <selection pane="topRight" activeCell="B1" sqref="B1"/>
      <selection pane="bottomLeft" activeCell="A2" sqref="A2"/>
      <selection pane="bottomRight" activeCell="D40" sqref="D40"/>
    </sheetView>
  </sheetViews>
  <sheetFormatPr defaultRowHeight="14.5" x14ac:dyDescent="0.35"/>
  <cols>
    <col min="1" max="1" width="11.7265625" style="3" customWidth="1"/>
    <col min="2" max="2" width="16.7265625" customWidth="1"/>
    <col min="3" max="3" width="22.7265625" customWidth="1"/>
    <col min="4" max="4" width="31.7265625" customWidth="1"/>
    <col min="5" max="5" width="47.7265625" customWidth="1"/>
    <col min="6" max="6" width="38.7265625" customWidth="1"/>
    <col min="7" max="7" width="40.7265625" customWidth="1"/>
    <col min="8" max="8" width="45.7265625" customWidth="1"/>
    <col min="9" max="9" width="53.7265625" customWidth="1"/>
    <col min="10" max="10" width="48.7265625" customWidth="1"/>
    <col min="11" max="11" width="53.7265625" customWidth="1"/>
    <col min="12" max="12" width="67.7265625" customWidth="1"/>
    <col min="13" max="13" width="64.7265625" customWidth="1"/>
    <col min="14" max="14" width="71.7265625" customWidth="1"/>
    <col min="15" max="15" width="70.7265625" customWidth="1"/>
    <col min="16" max="16" width="64.7265625" customWidth="1"/>
    <col min="17" max="17" width="62.7265625" customWidth="1"/>
    <col min="18" max="18" width="67.7265625" customWidth="1"/>
    <col min="19" max="19" width="63.7265625" customWidth="1"/>
    <col min="20" max="20" width="68.7265625" customWidth="1"/>
    <col min="21" max="21" width="64.7265625" customWidth="1"/>
    <col min="22" max="22" width="40.7265625" customWidth="1"/>
  </cols>
  <sheetData>
    <row r="1" spans="1:22" s="4" customFormat="1" x14ac:dyDescent="0.35">
      <c r="A1" s="4" t="s">
        <v>5</v>
      </c>
      <c r="B1" s="4" t="s">
        <v>13</v>
      </c>
      <c r="C1" s="4" t="s">
        <v>2516</v>
      </c>
      <c r="D1" s="4" t="s">
        <v>2669</v>
      </c>
      <c r="E1" s="4" t="s">
        <v>2672</v>
      </c>
      <c r="F1" s="4" t="s">
        <v>2675</v>
      </c>
      <c r="G1" s="4" t="s">
        <v>2676</v>
      </c>
      <c r="H1" s="4" t="s">
        <v>2677</v>
      </c>
      <c r="I1" s="4" t="s">
        <v>2678</v>
      </c>
      <c r="J1" s="4" t="s">
        <v>2679</v>
      </c>
      <c r="K1" s="4" t="s">
        <v>2680</v>
      </c>
      <c r="L1" s="4" t="s">
        <v>2681</v>
      </c>
      <c r="M1" s="4" t="s">
        <v>2684</v>
      </c>
      <c r="N1" s="4" t="s">
        <v>2687</v>
      </c>
      <c r="O1" s="4" t="s">
        <v>2690</v>
      </c>
      <c r="P1" s="4" t="s">
        <v>2693</v>
      </c>
      <c r="Q1" s="4" t="s">
        <v>2694</v>
      </c>
      <c r="R1" s="4" t="s">
        <v>2695</v>
      </c>
      <c r="S1" s="4" t="s">
        <v>2696</v>
      </c>
      <c r="T1" s="4" t="s">
        <v>2699</v>
      </c>
      <c r="U1" s="4" t="s">
        <v>2702</v>
      </c>
      <c r="V1" s="4" t="s">
        <v>2705</v>
      </c>
    </row>
    <row r="2" spans="1:22" s="5" customFormat="1" x14ac:dyDescent="0.35">
      <c r="A2" s="5" t="s">
        <v>6</v>
      </c>
      <c r="B2" s="5" t="s">
        <v>14</v>
      </c>
      <c r="C2" s="5" t="s">
        <v>2517</v>
      </c>
      <c r="D2" s="5" t="s">
        <v>2670</v>
      </c>
      <c r="E2" s="5" t="s">
        <v>2673</v>
      </c>
      <c r="F2" s="5" t="s">
        <v>2561</v>
      </c>
      <c r="G2" s="5" t="s">
        <v>2564</v>
      </c>
      <c r="H2" s="5" t="s">
        <v>2579</v>
      </c>
      <c r="I2" s="5" t="s">
        <v>2610</v>
      </c>
      <c r="J2" s="5" t="s">
        <v>2564</v>
      </c>
      <c r="K2" s="5" t="s">
        <v>2579</v>
      </c>
      <c r="L2" s="5" t="s">
        <v>2682</v>
      </c>
      <c r="M2" s="5" t="s">
        <v>2685</v>
      </c>
      <c r="N2" s="5" t="s">
        <v>2688</v>
      </c>
      <c r="O2" s="5" t="s">
        <v>2691</v>
      </c>
      <c r="P2" s="5" t="s">
        <v>2506</v>
      </c>
      <c r="Q2" s="5" t="s">
        <v>2509</v>
      </c>
      <c r="R2" s="5" t="s">
        <v>2512</v>
      </c>
      <c r="S2" s="5" t="s">
        <v>2697</v>
      </c>
      <c r="T2" s="5" t="s">
        <v>2700</v>
      </c>
      <c r="U2" s="5" t="s">
        <v>2703</v>
      </c>
      <c r="V2" s="5" t="s">
        <v>22</v>
      </c>
    </row>
    <row r="3" spans="1:22" s="6" customFormat="1" ht="30" customHeight="1" x14ac:dyDescent="0.35">
      <c r="A3" s="6" t="s">
        <v>7</v>
      </c>
      <c r="B3" s="6" t="s">
        <v>15</v>
      </c>
      <c r="C3" s="6" t="s">
        <v>2518</v>
      </c>
      <c r="D3" s="6" t="s">
        <v>2671</v>
      </c>
      <c r="E3" s="6" t="s">
        <v>2674</v>
      </c>
      <c r="F3" s="6" t="s">
        <v>2562</v>
      </c>
      <c r="G3" s="6" t="s">
        <v>2565</v>
      </c>
      <c r="H3" s="6" t="s">
        <v>2580</v>
      </c>
      <c r="I3" s="6" t="s">
        <v>2611</v>
      </c>
      <c r="J3" s="6" t="s">
        <v>2565</v>
      </c>
      <c r="K3" s="6" t="s">
        <v>2580</v>
      </c>
      <c r="L3" s="6" t="s">
        <v>2683</v>
      </c>
      <c r="M3" s="6" t="s">
        <v>2686</v>
      </c>
      <c r="N3" s="6" t="s">
        <v>2689</v>
      </c>
      <c r="O3" s="6" t="s">
        <v>2692</v>
      </c>
      <c r="P3" s="6" t="s">
        <v>2507</v>
      </c>
      <c r="Q3" s="6" t="s">
        <v>2510</v>
      </c>
      <c r="R3" s="6" t="s">
        <v>2513</v>
      </c>
      <c r="S3" s="6" t="s">
        <v>2698</v>
      </c>
      <c r="T3" s="6" t="s">
        <v>2701</v>
      </c>
      <c r="U3" s="6" t="s">
        <v>2704</v>
      </c>
      <c r="V3" s="6" t="s">
        <v>2706</v>
      </c>
    </row>
    <row r="4" spans="1:22" s="7" customFormat="1" ht="10.5" x14ac:dyDescent="0.25">
      <c r="A4" s="7" t="s">
        <v>8</v>
      </c>
      <c r="B4" s="7" t="s">
        <v>16</v>
      </c>
      <c r="C4" s="7" t="s">
        <v>16</v>
      </c>
      <c r="D4" s="7" t="s">
        <v>16</v>
      </c>
      <c r="E4" s="7" t="s">
        <v>16</v>
      </c>
      <c r="F4" s="7" t="s">
        <v>16</v>
      </c>
      <c r="G4" s="7" t="s">
        <v>16</v>
      </c>
      <c r="H4" s="7" t="s">
        <v>16</v>
      </c>
      <c r="O4" s="7" t="s">
        <v>16</v>
      </c>
    </row>
    <row r="5" spans="1:22" s="7" customFormat="1" ht="10.5" x14ac:dyDescent="0.25">
      <c r="A5" s="7" t="s">
        <v>9</v>
      </c>
      <c r="B5" s="7" t="s">
        <v>17</v>
      </c>
      <c r="C5" s="7" t="s">
        <v>17</v>
      </c>
      <c r="D5" s="7" t="s">
        <v>17</v>
      </c>
      <c r="E5" s="7" t="s">
        <v>17</v>
      </c>
      <c r="F5" s="7" t="s">
        <v>17</v>
      </c>
      <c r="G5" s="7" t="s">
        <v>17</v>
      </c>
      <c r="H5" s="7" t="s">
        <v>27</v>
      </c>
      <c r="I5" s="7" t="s">
        <v>17</v>
      </c>
      <c r="J5" s="7" t="s">
        <v>17</v>
      </c>
      <c r="K5" s="7" t="s">
        <v>27</v>
      </c>
      <c r="L5" s="7" t="s">
        <v>2494</v>
      </c>
      <c r="M5" s="7" t="s">
        <v>2494</v>
      </c>
      <c r="N5" s="7" t="s">
        <v>2494</v>
      </c>
      <c r="O5" s="7" t="s">
        <v>2494</v>
      </c>
      <c r="P5" s="7" t="s">
        <v>17</v>
      </c>
      <c r="Q5" s="7" t="s">
        <v>17</v>
      </c>
      <c r="R5" s="7" t="s">
        <v>17</v>
      </c>
      <c r="S5" s="7" t="s">
        <v>2494</v>
      </c>
      <c r="T5" s="7" t="s">
        <v>17</v>
      </c>
      <c r="U5" s="7" t="s">
        <v>27</v>
      </c>
      <c r="V5" s="7" t="s">
        <v>17</v>
      </c>
    </row>
    <row r="6" spans="1:22" s="6" customFormat="1" ht="30" customHeight="1" x14ac:dyDescent="0.35">
      <c r="A6" s="6" t="s">
        <v>10</v>
      </c>
      <c r="E6" s="6" t="s">
        <v>2542</v>
      </c>
      <c r="G6" s="6" t="s">
        <v>2566</v>
      </c>
      <c r="H6" s="6" t="s">
        <v>2581</v>
      </c>
      <c r="J6" s="6" t="s">
        <v>2566</v>
      </c>
      <c r="K6" s="6" t="s">
        <v>2581</v>
      </c>
      <c r="R6" s="6" t="s">
        <v>333</v>
      </c>
    </row>
    <row r="7" spans="1:22" s="8" customFormat="1" ht="10.5" x14ac:dyDescent="0.25">
      <c r="A7" s="8" t="s">
        <v>11</v>
      </c>
      <c r="E7" s="8" t="str">
        <f>HYPERLINK("https://docs.riskdatalibrary.org/en/latest/reference/codelists/#data-calculation-type","data_calculation_type")</f>
        <v>data_calculation_type</v>
      </c>
      <c r="G7" s="8" t="str">
        <f>HYPERLINK("https://docs.riskdatalibrary.org/en/latest/reference/codelists/#hazard-type","hazard_type")</f>
        <v>hazard_type</v>
      </c>
      <c r="H7" s="8" t="str">
        <f>HYPERLINK("https://docs.riskdatalibrary.org/en/latest/reference/codelists/#process-type","process_type")</f>
        <v>process_type</v>
      </c>
      <c r="I7" s="8" t="str">
        <f>HYPERLINK("https://docs.riskdatalibrary.org/en/latest/reference/codelists/#IMT","IMT")</f>
        <v>IMT</v>
      </c>
      <c r="J7" s="8" t="str">
        <f>HYPERLINK("https://docs.riskdatalibrary.org/en/latest/reference/codelists/#hazard-type","hazard_type")</f>
        <v>hazard_type</v>
      </c>
      <c r="K7" s="8" t="str">
        <f>HYPERLINK("https://docs.riskdatalibrary.org/en/latest/reference/codelists/#process-type","process_type")</f>
        <v>process_type</v>
      </c>
    </row>
    <row r="8" spans="1:22" s="9" customFormat="1" ht="50" customHeight="1" x14ac:dyDescent="0.35">
      <c r="A8" s="9" t="s">
        <v>12</v>
      </c>
      <c r="H8" s="9" t="s">
        <v>29</v>
      </c>
      <c r="K8" s="9" t="s">
        <v>29</v>
      </c>
      <c r="U8" s="9" t="s">
        <v>313</v>
      </c>
    </row>
    <row r="9" spans="1:22" x14ac:dyDescent="0.35">
      <c r="B9" s="10" t="s">
        <v>2742</v>
      </c>
      <c r="C9" s="10" t="s">
        <v>2761</v>
      </c>
      <c r="D9">
        <v>10</v>
      </c>
      <c r="E9" s="10" t="s">
        <v>2545</v>
      </c>
      <c r="F9" s="10" t="s">
        <v>2765</v>
      </c>
      <c r="G9" s="10" t="s">
        <v>2577</v>
      </c>
      <c r="H9" s="10" t="s">
        <v>2608</v>
      </c>
      <c r="I9" s="10" t="s">
        <v>2766</v>
      </c>
      <c r="J9" s="10"/>
      <c r="K9" s="10"/>
      <c r="L9">
        <v>10</v>
      </c>
      <c r="M9" s="12"/>
      <c r="N9" s="12"/>
      <c r="O9" s="12"/>
      <c r="P9" s="10"/>
      <c r="Q9" s="10"/>
      <c r="R9" s="10"/>
      <c r="S9" s="12"/>
      <c r="T9" s="10"/>
      <c r="U9" s="10"/>
      <c r="V9" s="10"/>
    </row>
    <row r="10" spans="1:22" x14ac:dyDescent="0.35">
      <c r="B10" s="10" t="s">
        <v>2742</v>
      </c>
      <c r="C10" s="10" t="s">
        <v>2761</v>
      </c>
      <c r="D10">
        <v>20</v>
      </c>
      <c r="E10" s="10" t="s">
        <v>2545</v>
      </c>
      <c r="F10" s="10" t="s">
        <v>2765</v>
      </c>
      <c r="G10" s="10" t="s">
        <v>2577</v>
      </c>
      <c r="H10" s="10" t="s">
        <v>2608</v>
      </c>
      <c r="I10" s="10" t="s">
        <v>2766</v>
      </c>
      <c r="J10" s="10"/>
      <c r="K10" s="10"/>
      <c r="L10">
        <v>20</v>
      </c>
      <c r="M10" s="12"/>
      <c r="N10" s="12"/>
      <c r="O10" s="12"/>
      <c r="P10" s="10"/>
      <c r="Q10" s="10"/>
      <c r="R10" s="10"/>
      <c r="S10" s="12"/>
      <c r="T10" s="10"/>
      <c r="U10" s="10"/>
      <c r="V10" s="10"/>
    </row>
    <row r="11" spans="1:22" x14ac:dyDescent="0.35">
      <c r="B11" s="10" t="s">
        <v>2742</v>
      </c>
      <c r="C11" s="10" t="s">
        <v>2761</v>
      </c>
      <c r="D11">
        <v>30</v>
      </c>
      <c r="E11" s="10" t="s">
        <v>2545</v>
      </c>
      <c r="F11" s="10" t="s">
        <v>2765</v>
      </c>
      <c r="G11" s="10" t="s">
        <v>2577</v>
      </c>
      <c r="H11" s="10" t="s">
        <v>2608</v>
      </c>
      <c r="I11" s="10" t="s">
        <v>2766</v>
      </c>
      <c r="J11" s="10"/>
      <c r="K11" s="10"/>
      <c r="L11">
        <v>30</v>
      </c>
      <c r="M11" s="12"/>
      <c r="N11" s="12"/>
      <c r="O11" s="12"/>
      <c r="P11" s="10"/>
      <c r="Q11" s="10"/>
      <c r="R11" s="10"/>
      <c r="S11" s="12"/>
      <c r="T11" s="10"/>
      <c r="U11" s="10"/>
      <c r="V11" s="10"/>
    </row>
    <row r="12" spans="1:22" x14ac:dyDescent="0.35">
      <c r="B12" s="10" t="s">
        <v>2742</v>
      </c>
      <c r="C12" s="10" t="s">
        <v>2761</v>
      </c>
      <c r="D12">
        <v>40</v>
      </c>
      <c r="E12" s="10" t="s">
        <v>2545</v>
      </c>
      <c r="F12" s="10" t="s">
        <v>2765</v>
      </c>
      <c r="G12" s="10" t="s">
        <v>2577</v>
      </c>
      <c r="H12" s="10" t="s">
        <v>2608</v>
      </c>
      <c r="I12" s="10" t="s">
        <v>2766</v>
      </c>
      <c r="J12" s="10"/>
      <c r="K12" s="10"/>
      <c r="L12">
        <v>40</v>
      </c>
      <c r="M12" s="12"/>
      <c r="N12" s="12"/>
      <c r="O12" s="12"/>
      <c r="P12" s="10"/>
      <c r="Q12" s="10"/>
      <c r="R12" s="10"/>
      <c r="S12" s="12"/>
      <c r="T12" s="10"/>
      <c r="U12" s="10"/>
      <c r="V12" s="10"/>
    </row>
    <row r="13" spans="1:22" x14ac:dyDescent="0.35">
      <c r="B13" s="10" t="s">
        <v>2742</v>
      </c>
      <c r="C13" s="10" t="s">
        <v>2761</v>
      </c>
      <c r="D13">
        <v>50</v>
      </c>
      <c r="E13" s="10" t="s">
        <v>2545</v>
      </c>
      <c r="F13" s="10" t="s">
        <v>2765</v>
      </c>
      <c r="G13" s="10" t="s">
        <v>2577</v>
      </c>
      <c r="H13" s="10" t="s">
        <v>2608</v>
      </c>
      <c r="I13" s="10" t="s">
        <v>2766</v>
      </c>
      <c r="J13" s="10"/>
      <c r="K13" s="10"/>
      <c r="L13">
        <v>50</v>
      </c>
      <c r="M13" s="12"/>
      <c r="N13" s="12"/>
      <c r="O13" s="12"/>
      <c r="P13" s="10"/>
      <c r="Q13" s="10"/>
      <c r="R13" s="10"/>
      <c r="S13" s="12"/>
      <c r="T13" s="10"/>
      <c r="U13" s="10"/>
      <c r="V13" s="10"/>
    </row>
    <row r="14" spans="1:22" x14ac:dyDescent="0.35">
      <c r="B14" s="10" t="s">
        <v>2742</v>
      </c>
      <c r="C14" s="10" t="s">
        <v>2761</v>
      </c>
      <c r="D14">
        <v>60</v>
      </c>
      <c r="E14" s="10" t="s">
        <v>2545</v>
      </c>
      <c r="F14" s="10" t="s">
        <v>2765</v>
      </c>
      <c r="G14" s="10" t="s">
        <v>2577</v>
      </c>
      <c r="H14" s="10" t="s">
        <v>2608</v>
      </c>
      <c r="I14" s="10" t="s">
        <v>2766</v>
      </c>
      <c r="J14" s="10"/>
      <c r="K14" s="10"/>
      <c r="L14">
        <v>60</v>
      </c>
      <c r="M14" s="12"/>
      <c r="N14" s="12"/>
      <c r="O14" s="12"/>
      <c r="P14" s="10"/>
      <c r="Q14" s="10"/>
      <c r="R14" s="10"/>
      <c r="S14" s="12"/>
      <c r="T14" s="10"/>
      <c r="U14" s="10"/>
      <c r="V14" s="10"/>
    </row>
    <row r="15" spans="1:22" x14ac:dyDescent="0.35">
      <c r="B15" s="10" t="s">
        <v>2742</v>
      </c>
      <c r="C15" s="10" t="s">
        <v>2761</v>
      </c>
      <c r="D15">
        <v>70</v>
      </c>
      <c r="E15" s="10" t="s">
        <v>2545</v>
      </c>
      <c r="F15" s="10" t="s">
        <v>2765</v>
      </c>
      <c r="G15" s="10" t="s">
        <v>2577</v>
      </c>
      <c r="H15" s="10" t="s">
        <v>2608</v>
      </c>
      <c r="I15" s="10" t="s">
        <v>2766</v>
      </c>
      <c r="J15" s="10"/>
      <c r="K15" s="10"/>
      <c r="L15">
        <v>70</v>
      </c>
      <c r="M15" s="12"/>
      <c r="N15" s="12"/>
      <c r="O15" s="12"/>
      <c r="P15" s="10"/>
      <c r="Q15" s="10"/>
      <c r="R15" s="10"/>
      <c r="S15" s="12"/>
      <c r="T15" s="10"/>
      <c r="U15" s="10"/>
      <c r="V15" s="10"/>
    </row>
    <row r="16" spans="1:22" x14ac:dyDescent="0.35">
      <c r="B16" s="10" t="s">
        <v>2742</v>
      </c>
      <c r="C16" s="10" t="s">
        <v>2761</v>
      </c>
      <c r="D16">
        <v>80</v>
      </c>
      <c r="E16" s="10" t="s">
        <v>2545</v>
      </c>
      <c r="F16" s="10" t="s">
        <v>2765</v>
      </c>
      <c r="G16" s="10" t="s">
        <v>2577</v>
      </c>
      <c r="H16" s="10" t="s">
        <v>2608</v>
      </c>
      <c r="I16" s="10" t="s">
        <v>2766</v>
      </c>
      <c r="J16" s="10"/>
      <c r="K16" s="10"/>
      <c r="L16">
        <v>80</v>
      </c>
      <c r="M16" s="12"/>
      <c r="N16" s="12"/>
      <c r="O16" s="12"/>
      <c r="P16" s="10"/>
      <c r="Q16" s="10"/>
      <c r="R16" s="10"/>
      <c r="S16" s="12"/>
      <c r="T16" s="10"/>
      <c r="U16" s="10"/>
      <c r="V16" s="10"/>
    </row>
    <row r="17" spans="2:22" x14ac:dyDescent="0.35">
      <c r="B17" s="10" t="s">
        <v>2742</v>
      </c>
      <c r="C17" s="10" t="s">
        <v>2761</v>
      </c>
      <c r="D17">
        <v>90</v>
      </c>
      <c r="E17" s="10" t="s">
        <v>2545</v>
      </c>
      <c r="F17" s="10" t="s">
        <v>2765</v>
      </c>
      <c r="G17" s="10" t="s">
        <v>2577</v>
      </c>
      <c r="H17" s="10" t="s">
        <v>2608</v>
      </c>
      <c r="I17" s="10" t="s">
        <v>2766</v>
      </c>
      <c r="J17" s="10"/>
      <c r="K17" s="10"/>
      <c r="L17">
        <v>90</v>
      </c>
      <c r="M17" s="12"/>
      <c r="N17" s="12"/>
      <c r="O17" s="12"/>
      <c r="P17" s="10"/>
      <c r="Q17" s="10"/>
      <c r="R17" s="10"/>
      <c r="S17" s="12"/>
      <c r="T17" s="10"/>
      <c r="U17" s="10"/>
      <c r="V17" s="10"/>
    </row>
    <row r="18" spans="2:22" x14ac:dyDescent="0.35">
      <c r="B18" s="10" t="s">
        <v>2742</v>
      </c>
      <c r="C18" s="10" t="s">
        <v>2761</v>
      </c>
      <c r="D18">
        <v>100</v>
      </c>
      <c r="E18" s="10" t="s">
        <v>2545</v>
      </c>
      <c r="F18" s="10" t="s">
        <v>2765</v>
      </c>
      <c r="G18" s="10" t="s">
        <v>2577</v>
      </c>
      <c r="H18" s="10" t="s">
        <v>2608</v>
      </c>
      <c r="I18" s="10" t="s">
        <v>2766</v>
      </c>
      <c r="J18" s="10"/>
      <c r="K18" s="10"/>
      <c r="L18">
        <v>100</v>
      </c>
      <c r="M18" s="12"/>
      <c r="N18" s="12"/>
      <c r="O18" s="12"/>
      <c r="P18" s="10"/>
      <c r="Q18" s="10"/>
      <c r="R18" s="10"/>
      <c r="S18" s="12"/>
      <c r="T18" s="10"/>
      <c r="U18" s="10"/>
      <c r="V18" s="10"/>
    </row>
    <row r="19" spans="2:22" x14ac:dyDescent="0.35">
      <c r="B19" s="10" t="s">
        <v>2742</v>
      </c>
      <c r="C19" s="10" t="s">
        <v>2761</v>
      </c>
      <c r="D19">
        <v>200</v>
      </c>
      <c r="E19" s="10" t="s">
        <v>2545</v>
      </c>
      <c r="F19" s="10" t="s">
        <v>2765</v>
      </c>
      <c r="G19" s="10" t="s">
        <v>2577</v>
      </c>
      <c r="H19" s="10" t="s">
        <v>2608</v>
      </c>
      <c r="I19" s="10" t="s">
        <v>2766</v>
      </c>
      <c r="J19" s="10"/>
      <c r="K19" s="10"/>
      <c r="L19">
        <v>200</v>
      </c>
      <c r="M19" s="12"/>
      <c r="N19" s="12"/>
      <c r="O19" s="12"/>
      <c r="P19" s="10"/>
      <c r="Q19" s="10"/>
      <c r="R19" s="10"/>
      <c r="S19" s="12"/>
      <c r="T19" s="10"/>
      <c r="U19" s="10"/>
      <c r="V19" s="10"/>
    </row>
    <row r="20" spans="2:22" x14ac:dyDescent="0.35">
      <c r="B20" s="10" t="s">
        <v>2742</v>
      </c>
      <c r="C20" s="10" t="s">
        <v>2761</v>
      </c>
      <c r="D20">
        <v>300</v>
      </c>
      <c r="E20" s="10" t="s">
        <v>2545</v>
      </c>
      <c r="F20" s="10" t="s">
        <v>2765</v>
      </c>
      <c r="G20" s="10" t="s">
        <v>2577</v>
      </c>
      <c r="H20" s="10" t="s">
        <v>2608</v>
      </c>
      <c r="I20" s="10" t="s">
        <v>2766</v>
      </c>
      <c r="J20" s="10"/>
      <c r="K20" s="10"/>
      <c r="L20">
        <v>300</v>
      </c>
      <c r="M20" s="12"/>
      <c r="N20" s="12"/>
      <c r="O20" s="12"/>
      <c r="P20" s="10"/>
      <c r="Q20" s="10"/>
      <c r="R20" s="10"/>
      <c r="S20" s="12"/>
      <c r="T20" s="10"/>
      <c r="U20" s="10"/>
      <c r="V20" s="10"/>
    </row>
    <row r="21" spans="2:22" x14ac:dyDescent="0.35">
      <c r="B21" s="10" t="s">
        <v>2742</v>
      </c>
      <c r="C21" s="10" t="s">
        <v>2761</v>
      </c>
      <c r="D21">
        <v>400</v>
      </c>
      <c r="E21" s="10" t="s">
        <v>2545</v>
      </c>
      <c r="F21" s="10" t="s">
        <v>2765</v>
      </c>
      <c r="G21" s="10" t="s">
        <v>2577</v>
      </c>
      <c r="H21" s="10" t="s">
        <v>2608</v>
      </c>
      <c r="I21" s="10" t="s">
        <v>2766</v>
      </c>
      <c r="J21" s="10"/>
      <c r="K21" s="10"/>
      <c r="L21">
        <v>400</v>
      </c>
      <c r="M21" s="12"/>
      <c r="N21" s="12"/>
      <c r="O21" s="12"/>
      <c r="P21" s="10"/>
      <c r="Q21" s="10"/>
      <c r="R21" s="10"/>
      <c r="S21" s="12"/>
      <c r="T21" s="10"/>
      <c r="U21" s="10"/>
      <c r="V21" s="10"/>
    </row>
    <row r="22" spans="2:22" x14ac:dyDescent="0.35">
      <c r="B22" s="10" t="s">
        <v>2742</v>
      </c>
      <c r="C22" s="10" t="s">
        <v>2761</v>
      </c>
      <c r="D22">
        <v>500</v>
      </c>
      <c r="E22" s="10" t="s">
        <v>2545</v>
      </c>
      <c r="F22" s="10" t="s">
        <v>2765</v>
      </c>
      <c r="G22" s="10" t="s">
        <v>2577</v>
      </c>
      <c r="H22" s="10" t="s">
        <v>2608</v>
      </c>
      <c r="I22" s="10" t="s">
        <v>2766</v>
      </c>
      <c r="J22" s="10"/>
      <c r="K22" s="10"/>
      <c r="L22">
        <v>500</v>
      </c>
      <c r="M22" s="12"/>
      <c r="N22" s="12"/>
      <c r="O22" s="12"/>
      <c r="P22" s="10"/>
      <c r="Q22" s="10"/>
      <c r="R22" s="10"/>
      <c r="S22" s="12"/>
      <c r="T22" s="10"/>
      <c r="U22" s="10"/>
      <c r="V22" s="10"/>
    </row>
    <row r="23" spans="2:22" x14ac:dyDescent="0.35">
      <c r="B23" s="10" t="s">
        <v>2742</v>
      </c>
      <c r="C23" s="10" t="s">
        <v>2761</v>
      </c>
      <c r="D23">
        <v>600</v>
      </c>
      <c r="E23" s="10" t="s">
        <v>2545</v>
      </c>
      <c r="F23" s="10" t="s">
        <v>2765</v>
      </c>
      <c r="G23" s="10" t="s">
        <v>2577</v>
      </c>
      <c r="H23" s="10" t="s">
        <v>2608</v>
      </c>
      <c r="I23" s="10" t="s">
        <v>2766</v>
      </c>
      <c r="J23" s="10"/>
      <c r="K23" s="10"/>
      <c r="L23">
        <v>600</v>
      </c>
      <c r="M23" s="12"/>
      <c r="N23" s="12"/>
      <c r="O23" s="12"/>
      <c r="P23" s="10"/>
      <c r="Q23" s="10"/>
      <c r="R23" s="10"/>
      <c r="S23" s="12"/>
      <c r="T23" s="10"/>
      <c r="U23" s="10"/>
      <c r="V23" s="10"/>
    </row>
    <row r="24" spans="2:22" x14ac:dyDescent="0.35">
      <c r="B24" s="10" t="s">
        <v>2742</v>
      </c>
      <c r="C24" s="10" t="s">
        <v>2761</v>
      </c>
      <c r="D24">
        <v>700</v>
      </c>
      <c r="E24" s="10" t="s">
        <v>2545</v>
      </c>
      <c r="F24" s="10" t="s">
        <v>2765</v>
      </c>
      <c r="G24" s="10" t="s">
        <v>2577</v>
      </c>
      <c r="H24" s="10" t="s">
        <v>2608</v>
      </c>
      <c r="I24" s="10" t="s">
        <v>2766</v>
      </c>
      <c r="J24" s="10"/>
      <c r="K24" s="10"/>
      <c r="L24">
        <v>700</v>
      </c>
      <c r="M24" s="12"/>
      <c r="N24" s="12"/>
      <c r="O24" s="12"/>
      <c r="P24" s="10"/>
      <c r="Q24" s="10"/>
      <c r="R24" s="10"/>
      <c r="S24" s="12"/>
      <c r="T24" s="10"/>
      <c r="U24" s="10"/>
      <c r="V24" s="10"/>
    </row>
    <row r="25" spans="2:22" x14ac:dyDescent="0.35">
      <c r="B25" s="10" t="s">
        <v>2742</v>
      </c>
      <c r="C25" s="10" t="s">
        <v>2761</v>
      </c>
      <c r="D25">
        <v>800</v>
      </c>
      <c r="E25" s="10" t="s">
        <v>2545</v>
      </c>
      <c r="F25" s="10" t="s">
        <v>2765</v>
      </c>
      <c r="G25" s="10" t="s">
        <v>2577</v>
      </c>
      <c r="H25" s="10" t="s">
        <v>2608</v>
      </c>
      <c r="I25" s="10" t="s">
        <v>2766</v>
      </c>
      <c r="J25" s="10"/>
      <c r="K25" s="10"/>
      <c r="L25">
        <v>800</v>
      </c>
      <c r="M25" s="12"/>
      <c r="N25" s="12"/>
      <c r="O25" s="12"/>
      <c r="P25" s="10"/>
      <c r="Q25" s="10"/>
      <c r="R25" s="10"/>
      <c r="S25" s="12"/>
      <c r="T25" s="10"/>
      <c r="U25" s="10"/>
      <c r="V25" s="10"/>
    </row>
    <row r="26" spans="2:22" x14ac:dyDescent="0.35">
      <c r="B26" s="10" t="s">
        <v>2742</v>
      </c>
      <c r="C26" s="10" t="s">
        <v>2761</v>
      </c>
      <c r="D26">
        <v>900</v>
      </c>
      <c r="E26" s="10" t="s">
        <v>2545</v>
      </c>
      <c r="F26" s="10" t="s">
        <v>2765</v>
      </c>
      <c r="G26" s="10" t="s">
        <v>2577</v>
      </c>
      <c r="H26" s="10" t="s">
        <v>2608</v>
      </c>
      <c r="I26" s="10" t="s">
        <v>2766</v>
      </c>
      <c r="J26" s="10"/>
      <c r="K26" s="10"/>
      <c r="L26">
        <v>900</v>
      </c>
      <c r="M26" s="12"/>
      <c r="N26" s="12"/>
      <c r="O26" s="12"/>
      <c r="P26" s="10"/>
      <c r="Q26" s="10"/>
      <c r="R26" s="10"/>
      <c r="S26" s="12"/>
      <c r="T26" s="10"/>
      <c r="U26" s="10"/>
      <c r="V26" s="10"/>
    </row>
    <row r="27" spans="2:22" x14ac:dyDescent="0.35">
      <c r="B27" s="10" t="s">
        <v>2742</v>
      </c>
      <c r="C27" s="10" t="s">
        <v>2761</v>
      </c>
      <c r="D27">
        <v>1000</v>
      </c>
      <c r="E27" s="10" t="s">
        <v>2545</v>
      </c>
      <c r="F27" s="10" t="s">
        <v>2765</v>
      </c>
      <c r="G27" s="10" t="s">
        <v>2577</v>
      </c>
      <c r="H27" s="10" t="s">
        <v>2608</v>
      </c>
      <c r="I27" s="10" t="s">
        <v>2766</v>
      </c>
      <c r="J27" s="10"/>
      <c r="K27" s="10"/>
      <c r="L27">
        <v>1000</v>
      </c>
      <c r="M27" s="12"/>
      <c r="N27" s="12"/>
      <c r="O27" s="12"/>
      <c r="P27" s="10"/>
      <c r="Q27" s="10"/>
      <c r="R27" s="10"/>
      <c r="S27" s="12"/>
      <c r="T27" s="10"/>
      <c r="U27" s="10"/>
      <c r="V27" s="10"/>
    </row>
    <row r="28" spans="2:22" x14ac:dyDescent="0.35">
      <c r="B28" s="10" t="s">
        <v>2742</v>
      </c>
      <c r="C28" s="10" t="s">
        <v>2761</v>
      </c>
      <c r="D28">
        <v>2000</v>
      </c>
      <c r="E28" s="10" t="s">
        <v>2545</v>
      </c>
      <c r="F28" s="10" t="s">
        <v>2765</v>
      </c>
      <c r="G28" s="10" t="s">
        <v>2577</v>
      </c>
      <c r="H28" s="10" t="s">
        <v>2608</v>
      </c>
      <c r="I28" s="10" t="s">
        <v>2766</v>
      </c>
      <c r="J28" s="10"/>
      <c r="K28" s="10"/>
      <c r="L28">
        <v>2000</v>
      </c>
      <c r="M28" s="12"/>
      <c r="N28" s="12"/>
      <c r="O28" s="12"/>
      <c r="P28" s="10"/>
      <c r="Q28" s="10"/>
      <c r="R28" s="10"/>
      <c r="S28" s="12"/>
      <c r="T28" s="10"/>
      <c r="U28" s="10"/>
      <c r="V28" s="10"/>
    </row>
    <row r="29" spans="2:22" x14ac:dyDescent="0.35">
      <c r="B29" s="10" t="s">
        <v>2742</v>
      </c>
      <c r="C29" s="10" t="s">
        <v>2761</v>
      </c>
      <c r="D29">
        <v>3000</v>
      </c>
      <c r="E29" s="10" t="s">
        <v>2545</v>
      </c>
      <c r="F29" s="10" t="s">
        <v>2765</v>
      </c>
      <c r="G29" s="10" t="s">
        <v>2577</v>
      </c>
      <c r="H29" s="10" t="s">
        <v>2608</v>
      </c>
      <c r="I29" s="10" t="s">
        <v>2766</v>
      </c>
      <c r="J29" s="10"/>
      <c r="K29" s="10"/>
      <c r="L29">
        <v>3000</v>
      </c>
      <c r="M29" s="12"/>
      <c r="N29" s="12"/>
      <c r="O29" s="12"/>
      <c r="P29" s="10"/>
      <c r="Q29" s="10"/>
      <c r="R29" s="10"/>
      <c r="S29" s="12"/>
      <c r="T29" s="10"/>
      <c r="U29" s="10"/>
      <c r="V29" s="10"/>
    </row>
    <row r="30" spans="2:22" x14ac:dyDescent="0.35">
      <c r="B30" s="10" t="s">
        <v>2742</v>
      </c>
      <c r="C30" s="10" t="s">
        <v>2761</v>
      </c>
      <c r="D30">
        <v>4000</v>
      </c>
      <c r="E30" s="10" t="s">
        <v>2545</v>
      </c>
      <c r="F30" s="10" t="s">
        <v>2765</v>
      </c>
      <c r="G30" s="10" t="s">
        <v>2577</v>
      </c>
      <c r="H30" s="10" t="s">
        <v>2608</v>
      </c>
      <c r="I30" s="10" t="s">
        <v>2766</v>
      </c>
      <c r="J30" s="10"/>
      <c r="K30" s="10"/>
      <c r="L30">
        <v>4000</v>
      </c>
      <c r="M30" s="12"/>
      <c r="N30" s="12"/>
      <c r="O30" s="12"/>
      <c r="P30" s="10"/>
      <c r="Q30" s="10"/>
      <c r="R30" s="10"/>
      <c r="S30" s="12"/>
      <c r="T30" s="10"/>
      <c r="U30" s="10"/>
      <c r="V30" s="10"/>
    </row>
    <row r="31" spans="2:22" x14ac:dyDescent="0.35">
      <c r="B31" s="10" t="s">
        <v>2742</v>
      </c>
      <c r="C31" s="10" t="s">
        <v>2761</v>
      </c>
      <c r="D31">
        <v>5000</v>
      </c>
      <c r="E31" s="10" t="s">
        <v>2545</v>
      </c>
      <c r="F31" s="10" t="s">
        <v>2765</v>
      </c>
      <c r="G31" s="10" t="s">
        <v>2577</v>
      </c>
      <c r="H31" s="10" t="s">
        <v>2608</v>
      </c>
      <c r="I31" s="10" t="s">
        <v>2766</v>
      </c>
      <c r="J31" s="10"/>
      <c r="K31" s="10"/>
      <c r="L31">
        <v>5000</v>
      </c>
      <c r="M31" s="12"/>
      <c r="N31" s="12"/>
      <c r="O31" s="12"/>
      <c r="P31" s="10"/>
      <c r="Q31" s="10"/>
      <c r="R31" s="10"/>
      <c r="S31" s="12"/>
      <c r="T31" s="10"/>
      <c r="U31" s="10"/>
      <c r="V31" s="10"/>
    </row>
    <row r="32" spans="2:22" x14ac:dyDescent="0.35">
      <c r="B32" s="10" t="s">
        <v>2742</v>
      </c>
      <c r="C32" s="10" t="s">
        <v>2761</v>
      </c>
      <c r="D32">
        <v>6000</v>
      </c>
      <c r="E32" s="10" t="s">
        <v>2545</v>
      </c>
      <c r="F32" s="10" t="s">
        <v>2765</v>
      </c>
      <c r="G32" s="10" t="s">
        <v>2577</v>
      </c>
      <c r="H32" s="10" t="s">
        <v>2608</v>
      </c>
      <c r="I32" s="10" t="s">
        <v>2766</v>
      </c>
      <c r="J32" s="10"/>
      <c r="K32" s="10"/>
      <c r="L32">
        <v>6000</v>
      </c>
      <c r="M32" s="12"/>
      <c r="N32" s="12"/>
      <c r="O32" s="12"/>
      <c r="P32" s="10"/>
      <c r="Q32" s="10"/>
      <c r="R32" s="10"/>
      <c r="S32" s="12"/>
      <c r="T32" s="10"/>
      <c r="U32" s="10"/>
      <c r="V32" s="10"/>
    </row>
    <row r="33" spans="2:22" x14ac:dyDescent="0.35">
      <c r="B33" s="10" t="s">
        <v>2742</v>
      </c>
      <c r="C33" s="10" t="s">
        <v>2761</v>
      </c>
      <c r="D33">
        <v>7000</v>
      </c>
      <c r="E33" s="10" t="s">
        <v>2545</v>
      </c>
      <c r="F33" s="10" t="s">
        <v>2765</v>
      </c>
      <c r="G33" s="10" t="s">
        <v>2577</v>
      </c>
      <c r="H33" s="10" t="s">
        <v>2608</v>
      </c>
      <c r="I33" s="10" t="s">
        <v>2766</v>
      </c>
      <c r="J33" s="10"/>
      <c r="K33" s="10"/>
      <c r="L33">
        <v>7000</v>
      </c>
      <c r="M33" s="12"/>
      <c r="N33" s="12"/>
      <c r="O33" s="12"/>
      <c r="P33" s="10"/>
      <c r="Q33" s="10"/>
      <c r="R33" s="10"/>
      <c r="S33" s="12"/>
      <c r="T33" s="10"/>
      <c r="U33" s="10"/>
      <c r="V33" s="10"/>
    </row>
    <row r="34" spans="2:22" x14ac:dyDescent="0.35">
      <c r="B34" s="10" t="s">
        <v>2742</v>
      </c>
      <c r="C34" s="10" t="s">
        <v>2761</v>
      </c>
      <c r="D34">
        <v>8000</v>
      </c>
      <c r="E34" s="10" t="s">
        <v>2545</v>
      </c>
      <c r="F34" s="10" t="s">
        <v>2765</v>
      </c>
      <c r="G34" s="10" t="s">
        <v>2577</v>
      </c>
      <c r="H34" s="10" t="s">
        <v>2608</v>
      </c>
      <c r="I34" s="10" t="s">
        <v>2766</v>
      </c>
      <c r="J34" s="10"/>
      <c r="K34" s="10"/>
      <c r="L34">
        <v>8000</v>
      </c>
      <c r="M34" s="12"/>
      <c r="N34" s="12"/>
      <c r="O34" s="12"/>
      <c r="P34" s="10"/>
      <c r="Q34" s="10"/>
      <c r="R34" s="10"/>
      <c r="S34" s="12"/>
      <c r="T34" s="10"/>
      <c r="U34" s="10"/>
      <c r="V34" s="10"/>
    </row>
    <row r="35" spans="2:22" x14ac:dyDescent="0.35">
      <c r="B35" s="10" t="s">
        <v>2742</v>
      </c>
      <c r="C35" s="10" t="s">
        <v>2761</v>
      </c>
      <c r="D35">
        <v>9000</v>
      </c>
      <c r="E35" s="10" t="s">
        <v>2545</v>
      </c>
      <c r="F35" s="10" t="s">
        <v>2765</v>
      </c>
      <c r="G35" s="10" t="s">
        <v>2577</v>
      </c>
      <c r="H35" s="10" t="s">
        <v>2608</v>
      </c>
      <c r="I35" s="10" t="s">
        <v>2766</v>
      </c>
      <c r="J35" s="10"/>
      <c r="K35" s="10"/>
      <c r="L35">
        <v>9000</v>
      </c>
      <c r="M35" s="12"/>
      <c r="N35" s="12"/>
      <c r="O35" s="12"/>
      <c r="P35" s="10"/>
      <c r="Q35" s="10"/>
      <c r="R35" s="10"/>
      <c r="S35" s="12"/>
      <c r="T35" s="10"/>
      <c r="U35" s="10"/>
      <c r="V35" s="10"/>
    </row>
    <row r="36" spans="2:22" x14ac:dyDescent="0.35">
      <c r="B36" s="10" t="s">
        <v>2742</v>
      </c>
      <c r="C36" s="10" t="s">
        <v>2761</v>
      </c>
      <c r="D36">
        <v>10000</v>
      </c>
      <c r="E36" s="10" t="s">
        <v>2545</v>
      </c>
      <c r="F36" s="10" t="s">
        <v>2765</v>
      </c>
      <c r="G36" s="10" t="s">
        <v>2577</v>
      </c>
      <c r="H36" s="10" t="s">
        <v>2608</v>
      </c>
      <c r="I36" s="10" t="s">
        <v>2766</v>
      </c>
      <c r="J36" s="10"/>
      <c r="K36" s="10"/>
      <c r="L36">
        <v>10000</v>
      </c>
      <c r="M36" s="12"/>
      <c r="N36" s="12"/>
      <c r="O36" s="12"/>
      <c r="P36" s="10"/>
      <c r="Q36" s="10"/>
      <c r="R36" s="10"/>
      <c r="S36" s="12"/>
      <c r="T36" s="10"/>
      <c r="U36" s="10"/>
      <c r="V36" s="10"/>
    </row>
    <row r="37" spans="2:22" x14ac:dyDescent="0.35">
      <c r="B37" s="10" t="s">
        <v>2742</v>
      </c>
      <c r="C37" s="10" t="s">
        <v>2770</v>
      </c>
      <c r="D37">
        <v>10</v>
      </c>
      <c r="E37" s="10" t="s">
        <v>2545</v>
      </c>
      <c r="F37" s="10" t="s">
        <v>2765</v>
      </c>
      <c r="G37" s="10" t="s">
        <v>2577</v>
      </c>
      <c r="H37" s="10" t="s">
        <v>2608</v>
      </c>
      <c r="I37" s="10" t="s">
        <v>2766</v>
      </c>
      <c r="J37" s="10"/>
      <c r="K37" s="10"/>
      <c r="L37">
        <v>10</v>
      </c>
      <c r="M37" s="12"/>
      <c r="N37" s="12"/>
      <c r="O37" s="12"/>
      <c r="P37" s="10"/>
      <c r="Q37" s="10"/>
      <c r="R37" s="10"/>
      <c r="S37" s="12"/>
      <c r="T37" s="10"/>
      <c r="U37" s="10"/>
      <c r="V37" s="10"/>
    </row>
    <row r="38" spans="2:22" x14ac:dyDescent="0.35">
      <c r="B38" s="10" t="s">
        <v>2742</v>
      </c>
      <c r="C38" s="10" t="s">
        <v>2770</v>
      </c>
      <c r="D38">
        <v>20</v>
      </c>
      <c r="E38" s="10" t="s">
        <v>2545</v>
      </c>
      <c r="F38" s="10" t="s">
        <v>2765</v>
      </c>
      <c r="G38" s="10" t="s">
        <v>2577</v>
      </c>
      <c r="H38" s="10" t="s">
        <v>2608</v>
      </c>
      <c r="I38" s="10" t="s">
        <v>2766</v>
      </c>
      <c r="J38" s="10"/>
      <c r="K38" s="10"/>
      <c r="L38">
        <v>20</v>
      </c>
      <c r="M38" s="12"/>
      <c r="N38" s="12"/>
      <c r="O38" s="12"/>
      <c r="P38" s="10"/>
      <c r="Q38" s="10"/>
      <c r="R38" s="10"/>
      <c r="S38" s="12"/>
      <c r="T38" s="10"/>
      <c r="U38" s="10"/>
      <c r="V38" s="10"/>
    </row>
    <row r="39" spans="2:22" x14ac:dyDescent="0.35">
      <c r="B39" s="10" t="s">
        <v>2742</v>
      </c>
      <c r="C39" s="10" t="s">
        <v>2770</v>
      </c>
      <c r="D39">
        <v>30</v>
      </c>
      <c r="E39" s="10" t="s">
        <v>2545</v>
      </c>
      <c r="F39" s="10" t="s">
        <v>2765</v>
      </c>
      <c r="G39" s="10" t="s">
        <v>2577</v>
      </c>
      <c r="H39" s="10" t="s">
        <v>2608</v>
      </c>
      <c r="I39" s="10" t="s">
        <v>2766</v>
      </c>
      <c r="J39" s="10"/>
      <c r="K39" s="10"/>
      <c r="L39">
        <v>30</v>
      </c>
      <c r="M39" s="12"/>
      <c r="N39" s="12"/>
      <c r="O39" s="12"/>
      <c r="P39" s="10"/>
      <c r="Q39" s="10"/>
      <c r="R39" s="10"/>
      <c r="S39" s="12"/>
      <c r="T39" s="10"/>
      <c r="U39" s="10"/>
      <c r="V39" s="10"/>
    </row>
    <row r="40" spans="2:22" x14ac:dyDescent="0.35">
      <c r="B40" s="10" t="s">
        <v>2742</v>
      </c>
      <c r="C40" s="10" t="s">
        <v>2770</v>
      </c>
      <c r="D40">
        <v>40</v>
      </c>
      <c r="E40" s="10" t="s">
        <v>2545</v>
      </c>
      <c r="F40" s="10" t="s">
        <v>2765</v>
      </c>
      <c r="G40" s="10" t="s">
        <v>2577</v>
      </c>
      <c r="H40" s="10" t="s">
        <v>2608</v>
      </c>
      <c r="I40" s="10" t="s">
        <v>2766</v>
      </c>
      <c r="J40" s="10"/>
      <c r="K40" s="10"/>
      <c r="L40">
        <v>40</v>
      </c>
      <c r="M40" s="12"/>
      <c r="N40" s="12"/>
      <c r="O40" s="12"/>
      <c r="P40" s="10"/>
      <c r="Q40" s="10"/>
      <c r="R40" s="10"/>
      <c r="S40" s="12"/>
      <c r="T40" s="10"/>
      <c r="U40" s="10"/>
      <c r="V40" s="10"/>
    </row>
    <row r="41" spans="2:22" x14ac:dyDescent="0.35">
      <c r="B41" s="10" t="s">
        <v>2742</v>
      </c>
      <c r="C41" s="10" t="s">
        <v>2770</v>
      </c>
      <c r="D41">
        <v>50</v>
      </c>
      <c r="E41" s="10" t="s">
        <v>2545</v>
      </c>
      <c r="F41" s="10" t="s">
        <v>2765</v>
      </c>
      <c r="G41" s="10" t="s">
        <v>2577</v>
      </c>
      <c r="H41" s="10" t="s">
        <v>2608</v>
      </c>
      <c r="I41" s="10" t="s">
        <v>2766</v>
      </c>
      <c r="J41" s="10"/>
      <c r="K41" s="10"/>
      <c r="L41">
        <v>50</v>
      </c>
      <c r="M41" s="12"/>
      <c r="N41" s="12"/>
      <c r="O41" s="12"/>
      <c r="P41" s="10"/>
      <c r="Q41" s="10"/>
      <c r="R41" s="10"/>
      <c r="S41" s="12"/>
      <c r="T41" s="10"/>
      <c r="U41" s="10"/>
      <c r="V41" s="10"/>
    </row>
    <row r="42" spans="2:22" x14ac:dyDescent="0.35">
      <c r="B42" s="10" t="s">
        <v>2742</v>
      </c>
      <c r="C42" s="10" t="s">
        <v>2770</v>
      </c>
      <c r="D42">
        <v>60</v>
      </c>
      <c r="E42" s="10" t="s">
        <v>2545</v>
      </c>
      <c r="F42" s="10" t="s">
        <v>2765</v>
      </c>
      <c r="G42" s="10" t="s">
        <v>2577</v>
      </c>
      <c r="H42" s="10" t="s">
        <v>2608</v>
      </c>
      <c r="I42" s="10" t="s">
        <v>2766</v>
      </c>
      <c r="J42" s="10"/>
      <c r="K42" s="10"/>
      <c r="L42">
        <v>60</v>
      </c>
      <c r="M42" s="12"/>
      <c r="N42" s="12"/>
      <c r="O42" s="12"/>
      <c r="P42" s="10"/>
      <c r="Q42" s="10"/>
      <c r="R42" s="10"/>
      <c r="S42" s="12"/>
      <c r="T42" s="10"/>
      <c r="U42" s="10"/>
      <c r="V42" s="10"/>
    </row>
    <row r="43" spans="2:22" x14ac:dyDescent="0.35">
      <c r="B43" s="10" t="s">
        <v>2742</v>
      </c>
      <c r="C43" s="10" t="s">
        <v>2770</v>
      </c>
      <c r="D43">
        <v>70</v>
      </c>
      <c r="E43" s="10" t="s">
        <v>2545</v>
      </c>
      <c r="F43" s="10" t="s">
        <v>2765</v>
      </c>
      <c r="G43" s="10" t="s">
        <v>2577</v>
      </c>
      <c r="H43" s="10" t="s">
        <v>2608</v>
      </c>
      <c r="I43" s="10" t="s">
        <v>2766</v>
      </c>
      <c r="J43" s="10"/>
      <c r="K43" s="10"/>
      <c r="L43">
        <v>70</v>
      </c>
      <c r="M43" s="12"/>
      <c r="N43" s="12"/>
      <c r="O43" s="12"/>
      <c r="P43" s="10"/>
      <c r="Q43" s="10"/>
      <c r="R43" s="10"/>
      <c r="S43" s="12"/>
      <c r="T43" s="10"/>
      <c r="U43" s="10"/>
      <c r="V43" s="10"/>
    </row>
    <row r="44" spans="2:22" x14ac:dyDescent="0.35">
      <c r="B44" s="10" t="s">
        <v>2742</v>
      </c>
      <c r="C44" s="10" t="s">
        <v>2770</v>
      </c>
      <c r="D44">
        <v>80</v>
      </c>
      <c r="E44" s="10" t="s">
        <v>2545</v>
      </c>
      <c r="F44" s="10" t="s">
        <v>2765</v>
      </c>
      <c r="G44" s="10" t="s">
        <v>2577</v>
      </c>
      <c r="H44" s="10" t="s">
        <v>2608</v>
      </c>
      <c r="I44" s="10" t="s">
        <v>2766</v>
      </c>
      <c r="J44" s="10"/>
      <c r="K44" s="10"/>
      <c r="L44">
        <v>80</v>
      </c>
      <c r="M44" s="12"/>
      <c r="N44" s="12"/>
      <c r="O44" s="12"/>
      <c r="P44" s="10"/>
      <c r="Q44" s="10"/>
      <c r="R44" s="10"/>
      <c r="S44" s="12"/>
      <c r="T44" s="10"/>
      <c r="U44" s="10"/>
      <c r="V44" s="10"/>
    </row>
    <row r="45" spans="2:22" x14ac:dyDescent="0.35">
      <c r="B45" s="10" t="s">
        <v>2742</v>
      </c>
      <c r="C45" s="10" t="s">
        <v>2770</v>
      </c>
      <c r="D45">
        <v>90</v>
      </c>
      <c r="E45" s="10" t="s">
        <v>2545</v>
      </c>
      <c r="F45" s="10" t="s">
        <v>2765</v>
      </c>
      <c r="G45" s="10" t="s">
        <v>2577</v>
      </c>
      <c r="H45" s="10" t="s">
        <v>2608</v>
      </c>
      <c r="I45" s="10" t="s">
        <v>2766</v>
      </c>
      <c r="J45" s="10"/>
      <c r="K45" s="10"/>
      <c r="L45">
        <v>90</v>
      </c>
      <c r="M45" s="12"/>
      <c r="N45" s="12"/>
      <c r="O45" s="12"/>
      <c r="P45" s="10"/>
      <c r="Q45" s="10"/>
      <c r="R45" s="10"/>
      <c r="S45" s="12"/>
      <c r="T45" s="10"/>
      <c r="U45" s="10"/>
      <c r="V45" s="10"/>
    </row>
    <row r="46" spans="2:22" x14ac:dyDescent="0.35">
      <c r="B46" s="10" t="s">
        <v>2742</v>
      </c>
      <c r="C46" s="10" t="s">
        <v>2770</v>
      </c>
      <c r="D46">
        <v>100</v>
      </c>
      <c r="E46" s="10" t="s">
        <v>2545</v>
      </c>
      <c r="F46" s="10" t="s">
        <v>2765</v>
      </c>
      <c r="G46" s="10" t="s">
        <v>2577</v>
      </c>
      <c r="H46" s="10" t="s">
        <v>2608</v>
      </c>
      <c r="I46" s="10" t="s">
        <v>2766</v>
      </c>
      <c r="J46" s="10"/>
      <c r="K46" s="10"/>
      <c r="L46">
        <v>100</v>
      </c>
      <c r="M46" s="12"/>
      <c r="N46" s="12"/>
      <c r="O46" s="12"/>
      <c r="P46" s="10"/>
      <c r="Q46" s="10"/>
      <c r="R46" s="10"/>
      <c r="S46" s="12"/>
      <c r="T46" s="10"/>
      <c r="U46" s="10"/>
      <c r="V46" s="10"/>
    </row>
    <row r="47" spans="2:22" x14ac:dyDescent="0.35">
      <c r="B47" s="10" t="s">
        <v>2742</v>
      </c>
      <c r="C47" s="10" t="s">
        <v>2770</v>
      </c>
      <c r="D47">
        <v>200</v>
      </c>
      <c r="E47" s="10" t="s">
        <v>2545</v>
      </c>
      <c r="F47" s="10" t="s">
        <v>2765</v>
      </c>
      <c r="G47" s="10" t="s">
        <v>2577</v>
      </c>
      <c r="H47" s="10" t="s">
        <v>2608</v>
      </c>
      <c r="I47" s="10" t="s">
        <v>2766</v>
      </c>
      <c r="J47" s="10"/>
      <c r="K47" s="10"/>
      <c r="L47">
        <v>200</v>
      </c>
      <c r="M47" s="12"/>
      <c r="N47" s="12"/>
      <c r="O47" s="12"/>
      <c r="P47" s="10"/>
      <c r="Q47" s="10"/>
      <c r="R47" s="10"/>
      <c r="S47" s="12"/>
      <c r="T47" s="10"/>
      <c r="U47" s="10"/>
      <c r="V47" s="10"/>
    </row>
    <row r="48" spans="2:22" x14ac:dyDescent="0.35">
      <c r="B48" s="10" t="s">
        <v>2742</v>
      </c>
      <c r="C48" s="10" t="s">
        <v>2770</v>
      </c>
      <c r="D48">
        <v>300</v>
      </c>
      <c r="E48" s="10" t="s">
        <v>2545</v>
      </c>
      <c r="F48" s="10" t="s">
        <v>2765</v>
      </c>
      <c r="G48" s="10" t="s">
        <v>2577</v>
      </c>
      <c r="H48" s="10" t="s">
        <v>2608</v>
      </c>
      <c r="I48" s="10" t="s">
        <v>2766</v>
      </c>
      <c r="J48" s="10"/>
      <c r="K48" s="10"/>
      <c r="L48">
        <v>300</v>
      </c>
      <c r="M48" s="12"/>
      <c r="N48" s="12"/>
      <c r="O48" s="12"/>
      <c r="P48" s="10"/>
      <c r="Q48" s="10"/>
      <c r="R48" s="10"/>
      <c r="S48" s="12"/>
      <c r="T48" s="10"/>
      <c r="U48" s="10"/>
      <c r="V48" s="10"/>
    </row>
    <row r="49" spans="2:22" x14ac:dyDescent="0.35">
      <c r="B49" s="10" t="s">
        <v>2742</v>
      </c>
      <c r="C49" s="10" t="s">
        <v>2770</v>
      </c>
      <c r="D49">
        <v>400</v>
      </c>
      <c r="E49" s="10" t="s">
        <v>2545</v>
      </c>
      <c r="F49" s="10" t="s">
        <v>2765</v>
      </c>
      <c r="G49" s="10" t="s">
        <v>2577</v>
      </c>
      <c r="H49" s="10" t="s">
        <v>2608</v>
      </c>
      <c r="I49" s="10" t="s">
        <v>2766</v>
      </c>
      <c r="J49" s="10"/>
      <c r="K49" s="10"/>
      <c r="L49">
        <v>400</v>
      </c>
      <c r="M49" s="12"/>
      <c r="N49" s="12"/>
      <c r="O49" s="12"/>
      <c r="P49" s="10"/>
      <c r="Q49" s="10"/>
      <c r="R49" s="10"/>
      <c r="S49" s="12"/>
      <c r="T49" s="10"/>
      <c r="U49" s="10"/>
      <c r="V49" s="10"/>
    </row>
    <row r="50" spans="2:22" x14ac:dyDescent="0.35">
      <c r="B50" s="10" t="s">
        <v>2742</v>
      </c>
      <c r="C50" s="10" t="s">
        <v>2770</v>
      </c>
      <c r="D50">
        <v>500</v>
      </c>
      <c r="E50" s="10" t="s">
        <v>2545</v>
      </c>
      <c r="F50" s="10" t="s">
        <v>2765</v>
      </c>
      <c r="G50" s="10" t="s">
        <v>2577</v>
      </c>
      <c r="H50" s="10" t="s">
        <v>2608</v>
      </c>
      <c r="I50" s="10" t="s">
        <v>2766</v>
      </c>
      <c r="J50" s="10"/>
      <c r="K50" s="10"/>
      <c r="L50">
        <v>500</v>
      </c>
      <c r="M50" s="12"/>
      <c r="N50" s="12"/>
      <c r="O50" s="12"/>
      <c r="P50" s="10"/>
      <c r="Q50" s="10"/>
      <c r="R50" s="10"/>
      <c r="S50" s="12"/>
      <c r="T50" s="10"/>
      <c r="U50" s="10"/>
      <c r="V50" s="10"/>
    </row>
    <row r="51" spans="2:22" x14ac:dyDescent="0.35">
      <c r="B51" s="10" t="s">
        <v>2742</v>
      </c>
      <c r="C51" s="10" t="s">
        <v>2770</v>
      </c>
      <c r="D51">
        <v>600</v>
      </c>
      <c r="E51" s="10" t="s">
        <v>2545</v>
      </c>
      <c r="F51" s="10" t="s">
        <v>2765</v>
      </c>
      <c r="G51" s="10" t="s">
        <v>2577</v>
      </c>
      <c r="H51" s="10" t="s">
        <v>2608</v>
      </c>
      <c r="I51" s="10" t="s">
        <v>2766</v>
      </c>
      <c r="J51" s="10"/>
      <c r="K51" s="10"/>
      <c r="L51">
        <v>600</v>
      </c>
      <c r="M51" s="12"/>
      <c r="N51" s="12"/>
      <c r="O51" s="12"/>
      <c r="P51" s="10"/>
      <c r="Q51" s="10"/>
      <c r="R51" s="10"/>
      <c r="S51" s="12"/>
      <c r="T51" s="10"/>
      <c r="U51" s="10"/>
      <c r="V51" s="10"/>
    </row>
    <row r="52" spans="2:22" x14ac:dyDescent="0.35">
      <c r="B52" s="10" t="s">
        <v>2742</v>
      </c>
      <c r="C52" s="10" t="s">
        <v>2770</v>
      </c>
      <c r="D52">
        <v>700</v>
      </c>
      <c r="E52" s="10" t="s">
        <v>2545</v>
      </c>
      <c r="F52" s="10" t="s">
        <v>2765</v>
      </c>
      <c r="G52" s="10" t="s">
        <v>2577</v>
      </c>
      <c r="H52" s="10" t="s">
        <v>2608</v>
      </c>
      <c r="I52" s="10" t="s">
        <v>2766</v>
      </c>
      <c r="J52" s="10"/>
      <c r="K52" s="10"/>
      <c r="L52">
        <v>700</v>
      </c>
      <c r="M52" s="12"/>
      <c r="N52" s="12"/>
      <c r="O52" s="12"/>
      <c r="P52" s="10"/>
      <c r="Q52" s="10"/>
      <c r="R52" s="10"/>
      <c r="S52" s="12"/>
      <c r="T52" s="10"/>
      <c r="U52" s="10"/>
      <c r="V52" s="10"/>
    </row>
    <row r="53" spans="2:22" x14ac:dyDescent="0.35">
      <c r="B53" s="10" t="s">
        <v>2742</v>
      </c>
      <c r="C53" s="10" t="s">
        <v>2770</v>
      </c>
      <c r="D53">
        <v>800</v>
      </c>
      <c r="E53" s="10" t="s">
        <v>2545</v>
      </c>
      <c r="F53" s="10" t="s">
        <v>2765</v>
      </c>
      <c r="G53" s="10" t="s">
        <v>2577</v>
      </c>
      <c r="H53" s="10" t="s">
        <v>2608</v>
      </c>
      <c r="I53" s="10" t="s">
        <v>2766</v>
      </c>
      <c r="J53" s="10"/>
      <c r="K53" s="10"/>
      <c r="L53">
        <v>800</v>
      </c>
      <c r="M53" s="12"/>
      <c r="N53" s="12"/>
      <c r="O53" s="12"/>
      <c r="P53" s="10"/>
      <c r="Q53" s="10"/>
      <c r="R53" s="10"/>
      <c r="S53" s="12"/>
      <c r="T53" s="10"/>
      <c r="U53" s="10"/>
      <c r="V53" s="10"/>
    </row>
    <row r="54" spans="2:22" x14ac:dyDescent="0.35">
      <c r="B54" s="10" t="s">
        <v>2742</v>
      </c>
      <c r="C54" s="10" t="s">
        <v>2770</v>
      </c>
      <c r="D54">
        <v>900</v>
      </c>
      <c r="E54" s="10" t="s">
        <v>2545</v>
      </c>
      <c r="F54" s="10" t="s">
        <v>2765</v>
      </c>
      <c r="G54" s="10" t="s">
        <v>2577</v>
      </c>
      <c r="H54" s="10" t="s">
        <v>2608</v>
      </c>
      <c r="I54" s="10" t="s">
        <v>2766</v>
      </c>
      <c r="J54" s="10"/>
      <c r="K54" s="10"/>
      <c r="L54">
        <v>900</v>
      </c>
      <c r="M54" s="12"/>
      <c r="N54" s="12"/>
      <c r="O54" s="12"/>
      <c r="P54" s="10"/>
      <c r="Q54" s="10"/>
      <c r="R54" s="10"/>
      <c r="S54" s="12"/>
      <c r="T54" s="10"/>
      <c r="U54" s="10"/>
      <c r="V54" s="10"/>
    </row>
    <row r="55" spans="2:22" x14ac:dyDescent="0.35">
      <c r="B55" s="10" t="s">
        <v>2742</v>
      </c>
      <c r="C55" s="10" t="s">
        <v>2770</v>
      </c>
      <c r="D55">
        <v>1000</v>
      </c>
      <c r="E55" s="10" t="s">
        <v>2545</v>
      </c>
      <c r="F55" s="10" t="s">
        <v>2765</v>
      </c>
      <c r="G55" s="10" t="s">
        <v>2577</v>
      </c>
      <c r="H55" s="10" t="s">
        <v>2608</v>
      </c>
      <c r="I55" s="10" t="s">
        <v>2766</v>
      </c>
      <c r="J55" s="10"/>
      <c r="K55" s="10"/>
      <c r="L55">
        <v>1000</v>
      </c>
      <c r="M55" s="12"/>
      <c r="N55" s="12"/>
      <c r="O55" s="12"/>
      <c r="P55" s="10"/>
      <c r="Q55" s="10"/>
      <c r="R55" s="10"/>
      <c r="S55" s="12"/>
      <c r="T55" s="10"/>
      <c r="U55" s="10"/>
      <c r="V55" s="10"/>
    </row>
    <row r="56" spans="2:22" x14ac:dyDescent="0.35">
      <c r="B56" s="10" t="s">
        <v>2742</v>
      </c>
      <c r="C56" s="10" t="s">
        <v>2770</v>
      </c>
      <c r="D56">
        <v>2000</v>
      </c>
      <c r="E56" s="10" t="s">
        <v>2545</v>
      </c>
      <c r="F56" s="10" t="s">
        <v>2765</v>
      </c>
      <c r="G56" s="10" t="s">
        <v>2577</v>
      </c>
      <c r="H56" s="10" t="s">
        <v>2608</v>
      </c>
      <c r="I56" s="10" t="s">
        <v>2766</v>
      </c>
      <c r="J56" s="10"/>
      <c r="K56" s="10"/>
      <c r="L56">
        <v>2000</v>
      </c>
      <c r="M56" s="12"/>
      <c r="N56" s="12"/>
      <c r="O56" s="12"/>
      <c r="P56" s="10"/>
      <c r="Q56" s="10"/>
      <c r="R56" s="10"/>
      <c r="S56" s="12"/>
      <c r="T56" s="10"/>
      <c r="U56" s="10"/>
      <c r="V56" s="10"/>
    </row>
    <row r="57" spans="2:22" x14ac:dyDescent="0.35">
      <c r="B57" s="10" t="s">
        <v>2742</v>
      </c>
      <c r="C57" s="10" t="s">
        <v>2770</v>
      </c>
      <c r="D57">
        <v>3000</v>
      </c>
      <c r="E57" s="10" t="s">
        <v>2545</v>
      </c>
      <c r="F57" s="10" t="s">
        <v>2765</v>
      </c>
      <c r="G57" s="10" t="s">
        <v>2577</v>
      </c>
      <c r="H57" s="10" t="s">
        <v>2608</v>
      </c>
      <c r="I57" s="10" t="s">
        <v>2766</v>
      </c>
      <c r="J57" s="10"/>
      <c r="K57" s="10"/>
      <c r="L57">
        <v>3000</v>
      </c>
      <c r="M57" s="12"/>
      <c r="N57" s="12"/>
      <c r="O57" s="12"/>
      <c r="P57" s="10"/>
      <c r="Q57" s="10"/>
      <c r="R57" s="10"/>
      <c r="S57" s="12"/>
      <c r="T57" s="10"/>
      <c r="U57" s="10"/>
      <c r="V57" s="10"/>
    </row>
    <row r="58" spans="2:22" x14ac:dyDescent="0.35">
      <c r="B58" s="10" t="s">
        <v>2742</v>
      </c>
      <c r="C58" s="10" t="s">
        <v>2770</v>
      </c>
      <c r="D58">
        <v>4000</v>
      </c>
      <c r="E58" s="10" t="s">
        <v>2545</v>
      </c>
      <c r="F58" s="10" t="s">
        <v>2765</v>
      </c>
      <c r="G58" s="10" t="s">
        <v>2577</v>
      </c>
      <c r="H58" s="10" t="s">
        <v>2608</v>
      </c>
      <c r="I58" s="10" t="s">
        <v>2766</v>
      </c>
      <c r="J58" s="10"/>
      <c r="K58" s="10"/>
      <c r="L58">
        <v>4000</v>
      </c>
      <c r="M58" s="12"/>
      <c r="N58" s="12"/>
      <c r="O58" s="12"/>
      <c r="P58" s="10"/>
      <c r="Q58" s="10"/>
      <c r="R58" s="10"/>
      <c r="S58" s="12"/>
      <c r="T58" s="10"/>
      <c r="U58" s="10"/>
      <c r="V58" s="10"/>
    </row>
    <row r="59" spans="2:22" x14ac:dyDescent="0.35">
      <c r="B59" s="10" t="s">
        <v>2742</v>
      </c>
      <c r="C59" s="10" t="s">
        <v>2770</v>
      </c>
      <c r="D59">
        <v>5000</v>
      </c>
      <c r="E59" s="10" t="s">
        <v>2545</v>
      </c>
      <c r="F59" s="10" t="s">
        <v>2765</v>
      </c>
      <c r="G59" s="10" t="s">
        <v>2577</v>
      </c>
      <c r="H59" s="10" t="s">
        <v>2608</v>
      </c>
      <c r="I59" s="10" t="s">
        <v>2766</v>
      </c>
      <c r="J59" s="10"/>
      <c r="K59" s="10"/>
      <c r="L59">
        <v>5000</v>
      </c>
      <c r="M59" s="12"/>
      <c r="N59" s="12"/>
      <c r="O59" s="12"/>
      <c r="P59" s="10"/>
      <c r="Q59" s="10"/>
      <c r="R59" s="10"/>
      <c r="S59" s="12"/>
      <c r="T59" s="10"/>
      <c r="U59" s="10"/>
      <c r="V59" s="10"/>
    </row>
    <row r="60" spans="2:22" x14ac:dyDescent="0.35">
      <c r="B60" s="10" t="s">
        <v>2742</v>
      </c>
      <c r="C60" s="10" t="s">
        <v>2770</v>
      </c>
      <c r="D60">
        <v>6000</v>
      </c>
      <c r="E60" s="10" t="s">
        <v>2545</v>
      </c>
      <c r="F60" s="10" t="s">
        <v>2765</v>
      </c>
      <c r="G60" s="10" t="s">
        <v>2577</v>
      </c>
      <c r="H60" s="10" t="s">
        <v>2608</v>
      </c>
      <c r="I60" s="10" t="s">
        <v>2766</v>
      </c>
      <c r="J60" s="10"/>
      <c r="K60" s="10"/>
      <c r="L60">
        <v>6000</v>
      </c>
      <c r="M60" s="12"/>
      <c r="N60" s="12"/>
      <c r="O60" s="12"/>
      <c r="P60" s="10"/>
      <c r="Q60" s="10"/>
      <c r="R60" s="10"/>
      <c r="S60" s="12"/>
      <c r="T60" s="10"/>
      <c r="U60" s="10"/>
      <c r="V60" s="10"/>
    </row>
    <row r="61" spans="2:22" x14ac:dyDescent="0.35">
      <c r="B61" s="10" t="s">
        <v>2742</v>
      </c>
      <c r="C61" s="10" t="s">
        <v>2770</v>
      </c>
      <c r="D61">
        <v>7000</v>
      </c>
      <c r="E61" s="10" t="s">
        <v>2545</v>
      </c>
      <c r="F61" s="10" t="s">
        <v>2765</v>
      </c>
      <c r="G61" s="10" t="s">
        <v>2577</v>
      </c>
      <c r="H61" s="10" t="s">
        <v>2608</v>
      </c>
      <c r="I61" s="10" t="s">
        <v>2766</v>
      </c>
      <c r="J61" s="10"/>
      <c r="K61" s="10"/>
      <c r="L61">
        <v>7000</v>
      </c>
      <c r="M61" s="12"/>
      <c r="N61" s="12"/>
      <c r="O61" s="12"/>
      <c r="P61" s="10"/>
      <c r="Q61" s="10"/>
      <c r="R61" s="10"/>
      <c r="S61" s="12"/>
      <c r="T61" s="10"/>
      <c r="U61" s="10"/>
      <c r="V61" s="10"/>
    </row>
    <row r="62" spans="2:22" x14ac:dyDescent="0.35">
      <c r="B62" s="10" t="s">
        <v>2742</v>
      </c>
      <c r="C62" s="10" t="s">
        <v>2770</v>
      </c>
      <c r="D62">
        <v>8000</v>
      </c>
      <c r="E62" s="10" t="s">
        <v>2545</v>
      </c>
      <c r="F62" s="10" t="s">
        <v>2765</v>
      </c>
      <c r="G62" s="10" t="s">
        <v>2577</v>
      </c>
      <c r="H62" s="10" t="s">
        <v>2608</v>
      </c>
      <c r="I62" s="10" t="s">
        <v>2766</v>
      </c>
      <c r="J62" s="10"/>
      <c r="K62" s="10"/>
      <c r="L62">
        <v>8000</v>
      </c>
      <c r="M62" s="12"/>
      <c r="N62" s="12"/>
      <c r="O62" s="12"/>
      <c r="P62" s="10"/>
      <c r="Q62" s="10"/>
      <c r="R62" s="10"/>
      <c r="S62" s="12"/>
      <c r="T62" s="10"/>
      <c r="U62" s="10"/>
      <c r="V62" s="10"/>
    </row>
    <row r="63" spans="2:22" x14ac:dyDescent="0.35">
      <c r="B63" s="10" t="s">
        <v>2742</v>
      </c>
      <c r="C63" s="10" t="s">
        <v>2770</v>
      </c>
      <c r="D63">
        <v>9000</v>
      </c>
      <c r="E63" s="10" t="s">
        <v>2545</v>
      </c>
      <c r="F63" s="10" t="s">
        <v>2765</v>
      </c>
      <c r="G63" s="10" t="s">
        <v>2577</v>
      </c>
      <c r="H63" s="10" t="s">
        <v>2608</v>
      </c>
      <c r="I63" s="10" t="s">
        <v>2766</v>
      </c>
      <c r="J63" s="10"/>
      <c r="K63" s="10"/>
      <c r="L63">
        <v>9000</v>
      </c>
      <c r="M63" s="12"/>
      <c r="N63" s="12"/>
      <c r="O63" s="12"/>
      <c r="P63" s="10"/>
      <c r="Q63" s="10"/>
      <c r="R63" s="10"/>
      <c r="S63" s="12"/>
      <c r="T63" s="10"/>
      <c r="U63" s="10"/>
      <c r="V63" s="10"/>
    </row>
    <row r="64" spans="2:22" x14ac:dyDescent="0.35">
      <c r="B64" s="10" t="s">
        <v>2742</v>
      </c>
      <c r="C64" s="10" t="s">
        <v>2770</v>
      </c>
      <c r="D64">
        <v>10000</v>
      </c>
      <c r="E64" s="10" t="s">
        <v>2545</v>
      </c>
      <c r="F64" s="10" t="s">
        <v>2765</v>
      </c>
      <c r="G64" s="10" t="s">
        <v>2577</v>
      </c>
      <c r="H64" s="10" t="s">
        <v>2608</v>
      </c>
      <c r="I64" s="10" t="s">
        <v>2766</v>
      </c>
      <c r="J64" s="10"/>
      <c r="K64" s="10"/>
      <c r="L64">
        <v>10000</v>
      </c>
      <c r="M64" s="12"/>
      <c r="N64" s="12"/>
      <c r="O64" s="12"/>
      <c r="P64" s="10"/>
      <c r="Q64" s="10"/>
      <c r="R64" s="10"/>
      <c r="S64" s="12"/>
      <c r="T64" s="10"/>
      <c r="U64" s="10"/>
      <c r="V64" s="10"/>
    </row>
    <row r="65" spans="2:22" x14ac:dyDescent="0.35">
      <c r="B65" s="10"/>
      <c r="C65" s="10"/>
      <c r="D65" s="10"/>
      <c r="E65" s="10"/>
      <c r="F65" s="10"/>
      <c r="G65" s="10"/>
      <c r="H65" s="10"/>
      <c r="I65" s="10"/>
      <c r="J65" s="10"/>
      <c r="K65" s="10"/>
      <c r="L65" s="12"/>
      <c r="M65" s="12"/>
      <c r="N65" s="12"/>
      <c r="O65" s="12"/>
      <c r="P65" s="10"/>
      <c r="Q65" s="10"/>
      <c r="R65" s="10"/>
      <c r="S65" s="12"/>
      <c r="T65" s="10"/>
      <c r="U65" s="10"/>
      <c r="V65" s="10"/>
    </row>
    <row r="66" spans="2:22" x14ac:dyDescent="0.35">
      <c r="B66" s="10"/>
      <c r="C66" s="10"/>
      <c r="D66" s="10"/>
      <c r="E66" s="10"/>
      <c r="F66" s="10"/>
      <c r="G66" s="10"/>
      <c r="H66" s="10"/>
      <c r="I66" s="10"/>
      <c r="J66" s="10"/>
      <c r="K66" s="10"/>
      <c r="L66" s="12"/>
      <c r="M66" s="12"/>
      <c r="N66" s="12"/>
      <c r="O66" s="12"/>
      <c r="P66" s="10"/>
      <c r="Q66" s="10"/>
      <c r="R66" s="10"/>
      <c r="S66" s="12"/>
      <c r="T66" s="10"/>
      <c r="U66" s="10"/>
      <c r="V66" s="10"/>
    </row>
    <row r="67" spans="2:22" x14ac:dyDescent="0.35">
      <c r="B67" s="10"/>
      <c r="C67" s="10"/>
      <c r="D67" s="10"/>
      <c r="E67" s="10"/>
      <c r="F67" s="10"/>
      <c r="G67" s="10"/>
      <c r="H67" s="10"/>
      <c r="I67" s="10"/>
      <c r="J67" s="10"/>
      <c r="K67" s="10"/>
      <c r="L67" s="12"/>
      <c r="M67" s="12"/>
      <c r="N67" s="12"/>
      <c r="O67" s="12"/>
      <c r="P67" s="10"/>
      <c r="Q67" s="10"/>
      <c r="R67" s="10"/>
      <c r="S67" s="12"/>
      <c r="T67" s="10"/>
      <c r="U67" s="10"/>
      <c r="V67" s="10"/>
    </row>
    <row r="68" spans="2:22" x14ac:dyDescent="0.35">
      <c r="B68" s="10"/>
      <c r="C68" s="10"/>
      <c r="D68" s="10"/>
      <c r="E68" s="10"/>
      <c r="F68" s="10"/>
      <c r="G68" s="10"/>
      <c r="H68" s="10"/>
      <c r="I68" s="10"/>
      <c r="J68" s="10"/>
      <c r="K68" s="10"/>
      <c r="L68" s="12"/>
      <c r="M68" s="12"/>
      <c r="N68" s="12"/>
      <c r="O68" s="12"/>
      <c r="P68" s="10"/>
      <c r="Q68" s="10"/>
      <c r="R68" s="10"/>
      <c r="S68" s="12"/>
      <c r="T68" s="10"/>
      <c r="U68" s="10"/>
      <c r="V68" s="10"/>
    </row>
    <row r="69" spans="2:22" x14ac:dyDescent="0.35">
      <c r="B69" s="10"/>
      <c r="C69" s="10"/>
      <c r="D69" s="10"/>
      <c r="E69" s="10"/>
      <c r="F69" s="10"/>
      <c r="G69" s="10"/>
      <c r="H69" s="10"/>
      <c r="I69" s="10"/>
      <c r="J69" s="10"/>
      <c r="K69" s="10"/>
      <c r="L69" s="12"/>
      <c r="M69" s="12"/>
      <c r="N69" s="12"/>
      <c r="O69" s="12"/>
      <c r="P69" s="10"/>
      <c r="Q69" s="10"/>
      <c r="R69" s="10"/>
      <c r="S69" s="12"/>
      <c r="T69" s="10"/>
      <c r="U69" s="10"/>
      <c r="V69" s="10"/>
    </row>
    <row r="70" spans="2:22" x14ac:dyDescent="0.35">
      <c r="B70" s="10"/>
      <c r="C70" s="10"/>
      <c r="D70" s="10"/>
      <c r="E70" s="10"/>
      <c r="F70" s="10"/>
      <c r="G70" s="10"/>
      <c r="H70" s="10"/>
      <c r="I70" s="10"/>
      <c r="J70" s="10"/>
      <c r="K70" s="10"/>
      <c r="L70" s="12"/>
      <c r="M70" s="12"/>
      <c r="N70" s="12"/>
      <c r="O70" s="12"/>
      <c r="P70" s="10"/>
      <c r="Q70" s="10"/>
      <c r="R70" s="10"/>
      <c r="S70" s="12"/>
      <c r="T70" s="10"/>
      <c r="U70" s="10"/>
      <c r="V70" s="10"/>
    </row>
    <row r="71" spans="2:22" x14ac:dyDescent="0.35">
      <c r="B71" s="10"/>
      <c r="C71" s="10"/>
      <c r="D71" s="10"/>
      <c r="E71" s="10"/>
      <c r="F71" s="10"/>
      <c r="G71" s="10"/>
      <c r="H71" s="10"/>
      <c r="I71" s="10"/>
      <c r="J71" s="10"/>
      <c r="K71" s="10"/>
      <c r="L71" s="12"/>
      <c r="M71" s="12"/>
      <c r="N71" s="12"/>
      <c r="O71" s="12"/>
      <c r="P71" s="10"/>
      <c r="Q71" s="10"/>
      <c r="R71" s="10"/>
      <c r="S71" s="12"/>
      <c r="T71" s="10"/>
      <c r="U71" s="10"/>
      <c r="V71" s="10"/>
    </row>
    <row r="72" spans="2:22" x14ac:dyDescent="0.35">
      <c r="B72" s="10"/>
      <c r="C72" s="10"/>
      <c r="D72" s="10"/>
      <c r="E72" s="10"/>
      <c r="F72" s="10"/>
      <c r="G72" s="10"/>
      <c r="H72" s="10"/>
      <c r="I72" s="10"/>
      <c r="J72" s="10"/>
      <c r="K72" s="10"/>
      <c r="L72" s="12"/>
      <c r="M72" s="12"/>
      <c r="N72" s="12"/>
      <c r="O72" s="12"/>
      <c r="P72" s="10"/>
      <c r="Q72" s="10"/>
      <c r="R72" s="10"/>
      <c r="S72" s="12"/>
      <c r="T72" s="10"/>
      <c r="U72" s="10"/>
      <c r="V72" s="10"/>
    </row>
    <row r="73" spans="2:22" x14ac:dyDescent="0.35">
      <c r="B73" s="10"/>
      <c r="C73" s="10"/>
      <c r="D73" s="10"/>
      <c r="E73" s="10"/>
      <c r="F73" s="10"/>
      <c r="G73" s="10"/>
      <c r="H73" s="10"/>
      <c r="I73" s="10"/>
      <c r="J73" s="10"/>
      <c r="K73" s="10"/>
      <c r="L73" s="12"/>
      <c r="M73" s="12"/>
      <c r="N73" s="12"/>
      <c r="O73" s="12"/>
      <c r="P73" s="10"/>
      <c r="Q73" s="10"/>
      <c r="R73" s="10"/>
      <c r="S73" s="12"/>
      <c r="T73" s="10"/>
      <c r="U73" s="10"/>
      <c r="V73" s="10"/>
    </row>
    <row r="74" spans="2:22" x14ac:dyDescent="0.35">
      <c r="B74" s="10"/>
      <c r="C74" s="10"/>
      <c r="D74" s="10"/>
      <c r="E74" s="10"/>
      <c r="F74" s="10"/>
      <c r="G74" s="10"/>
      <c r="H74" s="10"/>
      <c r="I74" s="10"/>
      <c r="J74" s="10"/>
      <c r="K74" s="10"/>
      <c r="L74" s="12"/>
      <c r="M74" s="12"/>
      <c r="N74" s="12"/>
      <c r="O74" s="12"/>
      <c r="P74" s="10"/>
      <c r="Q74" s="10"/>
      <c r="R74" s="10"/>
      <c r="S74" s="12"/>
      <c r="T74" s="10"/>
      <c r="U74" s="10"/>
      <c r="V74" s="10"/>
    </row>
    <row r="75" spans="2:22" x14ac:dyDescent="0.35">
      <c r="B75" s="10"/>
      <c r="C75" s="10"/>
      <c r="D75" s="10"/>
      <c r="E75" s="10"/>
      <c r="F75" s="10"/>
      <c r="G75" s="10"/>
      <c r="H75" s="10"/>
      <c r="I75" s="10"/>
      <c r="J75" s="10"/>
      <c r="K75" s="10"/>
      <c r="L75" s="12"/>
      <c r="M75" s="12"/>
      <c r="N75" s="12"/>
      <c r="O75" s="12"/>
      <c r="P75" s="10"/>
      <c r="Q75" s="10"/>
      <c r="R75" s="10"/>
      <c r="S75" s="12"/>
      <c r="T75" s="10"/>
      <c r="U75" s="10"/>
      <c r="V75" s="10"/>
    </row>
    <row r="76" spans="2:22" x14ac:dyDescent="0.35">
      <c r="B76" s="10"/>
      <c r="C76" s="10"/>
      <c r="D76" s="10"/>
      <c r="E76" s="10"/>
      <c r="F76" s="10"/>
      <c r="G76" s="10"/>
      <c r="H76" s="10"/>
      <c r="I76" s="10"/>
      <c r="J76" s="10"/>
      <c r="K76" s="10"/>
      <c r="L76" s="12"/>
      <c r="M76" s="12"/>
      <c r="N76" s="12"/>
      <c r="O76" s="12"/>
      <c r="P76" s="10"/>
      <c r="Q76" s="10"/>
      <c r="R76" s="10"/>
      <c r="S76" s="12"/>
      <c r="T76" s="10"/>
      <c r="U76" s="10"/>
      <c r="V76" s="10"/>
    </row>
    <row r="77" spans="2:22" x14ac:dyDescent="0.35">
      <c r="B77" s="10"/>
      <c r="C77" s="10"/>
      <c r="D77" s="10"/>
      <c r="E77" s="10"/>
      <c r="F77" s="10"/>
      <c r="G77" s="10"/>
      <c r="H77" s="10"/>
      <c r="I77" s="10"/>
      <c r="J77" s="10"/>
      <c r="K77" s="10"/>
      <c r="L77" s="12"/>
      <c r="M77" s="12"/>
      <c r="N77" s="12"/>
      <c r="O77" s="12"/>
      <c r="P77" s="10"/>
      <c r="Q77" s="10"/>
      <c r="R77" s="10"/>
      <c r="S77" s="12"/>
      <c r="T77" s="10"/>
      <c r="U77" s="10"/>
      <c r="V77" s="10"/>
    </row>
    <row r="78" spans="2:22" x14ac:dyDescent="0.35">
      <c r="B78" s="10"/>
      <c r="C78" s="10"/>
      <c r="D78" s="10"/>
      <c r="E78" s="10"/>
      <c r="F78" s="10"/>
      <c r="G78" s="10"/>
      <c r="H78" s="10"/>
      <c r="I78" s="10"/>
      <c r="J78" s="10"/>
      <c r="K78" s="10"/>
      <c r="L78" s="12"/>
      <c r="M78" s="12"/>
      <c r="N78" s="12"/>
      <c r="O78" s="12"/>
      <c r="P78" s="10"/>
      <c r="Q78" s="10"/>
      <c r="R78" s="10"/>
      <c r="S78" s="12"/>
      <c r="T78" s="10"/>
      <c r="U78" s="10"/>
      <c r="V78" s="10"/>
    </row>
    <row r="79" spans="2:22" x14ac:dyDescent="0.35">
      <c r="B79" s="10"/>
      <c r="C79" s="10"/>
      <c r="D79" s="10"/>
      <c r="E79" s="10"/>
      <c r="F79" s="10"/>
      <c r="G79" s="10"/>
      <c r="H79" s="10"/>
      <c r="I79" s="10"/>
      <c r="J79" s="10"/>
      <c r="K79" s="10"/>
      <c r="L79" s="12"/>
      <c r="M79" s="12"/>
      <c r="N79" s="12"/>
      <c r="O79" s="12"/>
      <c r="P79" s="10"/>
      <c r="Q79" s="10"/>
      <c r="R79" s="10"/>
      <c r="S79" s="12"/>
      <c r="T79" s="10"/>
      <c r="U79" s="10"/>
      <c r="V79" s="10"/>
    </row>
    <row r="80" spans="2:22" x14ac:dyDescent="0.35">
      <c r="B80" s="10"/>
      <c r="C80" s="10"/>
      <c r="D80" s="10"/>
      <c r="E80" s="10"/>
      <c r="F80" s="10"/>
      <c r="G80" s="10"/>
      <c r="H80" s="10"/>
      <c r="I80" s="10"/>
      <c r="J80" s="10"/>
      <c r="K80" s="10"/>
      <c r="L80" s="12"/>
      <c r="M80" s="12"/>
      <c r="N80" s="12"/>
      <c r="O80" s="12"/>
      <c r="P80" s="10"/>
      <c r="Q80" s="10"/>
      <c r="R80" s="10"/>
      <c r="S80" s="12"/>
      <c r="T80" s="10"/>
      <c r="U80" s="10"/>
      <c r="V80" s="10"/>
    </row>
    <row r="81" spans="2:22" x14ac:dyDescent="0.35">
      <c r="B81" s="10"/>
      <c r="C81" s="10"/>
      <c r="D81" s="10"/>
      <c r="E81" s="10"/>
      <c r="F81" s="10"/>
      <c r="G81" s="10"/>
      <c r="H81" s="10"/>
      <c r="I81" s="10"/>
      <c r="J81" s="10"/>
      <c r="K81" s="10"/>
      <c r="L81" s="12"/>
      <c r="M81" s="12"/>
      <c r="N81" s="12"/>
      <c r="O81" s="12"/>
      <c r="P81" s="10"/>
      <c r="Q81" s="10"/>
      <c r="R81" s="10"/>
      <c r="S81" s="12"/>
      <c r="T81" s="10"/>
      <c r="U81" s="10"/>
      <c r="V81" s="10"/>
    </row>
    <row r="82" spans="2:22" x14ac:dyDescent="0.35">
      <c r="B82" s="10"/>
      <c r="C82" s="10"/>
      <c r="D82" s="10"/>
      <c r="E82" s="10"/>
      <c r="F82" s="10"/>
      <c r="G82" s="10"/>
      <c r="H82" s="10"/>
      <c r="I82" s="10"/>
      <c r="J82" s="10"/>
      <c r="K82" s="10"/>
      <c r="L82" s="12"/>
      <c r="M82" s="12"/>
      <c r="N82" s="12"/>
      <c r="O82" s="12"/>
      <c r="P82" s="10"/>
      <c r="Q82" s="10"/>
      <c r="R82" s="10"/>
      <c r="S82" s="12"/>
      <c r="T82" s="10"/>
      <c r="U82" s="10"/>
      <c r="V82" s="10"/>
    </row>
    <row r="83" spans="2:22" x14ac:dyDescent="0.35">
      <c r="B83" s="10"/>
      <c r="C83" s="10"/>
      <c r="D83" s="10"/>
      <c r="E83" s="10"/>
      <c r="F83" s="10"/>
      <c r="G83" s="10"/>
      <c r="H83" s="10"/>
      <c r="I83" s="10"/>
      <c r="J83" s="10"/>
      <c r="K83" s="10"/>
      <c r="L83" s="12"/>
      <c r="M83" s="12"/>
      <c r="N83" s="12"/>
      <c r="O83" s="12"/>
      <c r="P83" s="10"/>
      <c r="Q83" s="10"/>
      <c r="R83" s="10"/>
      <c r="S83" s="12"/>
      <c r="T83" s="10"/>
      <c r="U83" s="10"/>
      <c r="V83" s="10"/>
    </row>
    <row r="84" spans="2:22" x14ac:dyDescent="0.35">
      <c r="B84" s="10"/>
      <c r="C84" s="10"/>
      <c r="D84" s="10"/>
      <c r="E84" s="10"/>
      <c r="F84" s="10"/>
      <c r="G84" s="10"/>
      <c r="H84" s="10"/>
      <c r="I84" s="10"/>
      <c r="J84" s="10"/>
      <c r="K84" s="10"/>
      <c r="L84" s="12"/>
      <c r="M84" s="12"/>
      <c r="N84" s="12"/>
      <c r="O84" s="12"/>
      <c r="P84" s="10"/>
      <c r="Q84" s="10"/>
      <c r="R84" s="10"/>
      <c r="S84" s="12"/>
      <c r="T84" s="10"/>
      <c r="U84" s="10"/>
      <c r="V84" s="10"/>
    </row>
    <row r="85" spans="2:22" x14ac:dyDescent="0.35">
      <c r="B85" s="10"/>
      <c r="C85" s="10"/>
      <c r="D85" s="10"/>
      <c r="E85" s="10"/>
      <c r="F85" s="10"/>
      <c r="G85" s="10"/>
      <c r="H85" s="10"/>
      <c r="I85" s="10"/>
      <c r="J85" s="10"/>
      <c r="K85" s="10"/>
      <c r="L85" s="12"/>
      <c r="M85" s="12"/>
      <c r="N85" s="12"/>
      <c r="O85" s="12"/>
      <c r="P85" s="10"/>
      <c r="Q85" s="10"/>
      <c r="R85" s="10"/>
      <c r="S85" s="12"/>
      <c r="T85" s="10"/>
      <c r="U85" s="10"/>
      <c r="V85" s="10"/>
    </row>
    <row r="86" spans="2:22" x14ac:dyDescent="0.35">
      <c r="B86" s="10"/>
      <c r="C86" s="10"/>
      <c r="D86" s="10"/>
      <c r="E86" s="10"/>
      <c r="F86" s="10"/>
      <c r="G86" s="10"/>
      <c r="H86" s="10"/>
      <c r="I86" s="10"/>
      <c r="J86" s="10"/>
      <c r="K86" s="10"/>
      <c r="L86" s="12"/>
      <c r="M86" s="12"/>
      <c r="N86" s="12"/>
      <c r="O86" s="12"/>
      <c r="P86" s="10"/>
      <c r="Q86" s="10"/>
      <c r="R86" s="10"/>
      <c r="S86" s="12"/>
      <c r="T86" s="10"/>
      <c r="U86" s="10"/>
      <c r="V86" s="10"/>
    </row>
    <row r="87" spans="2:22" x14ac:dyDescent="0.35">
      <c r="B87" s="10"/>
      <c r="C87" s="10"/>
      <c r="D87" s="10"/>
      <c r="E87" s="10"/>
      <c r="F87" s="10"/>
      <c r="G87" s="10"/>
      <c r="H87" s="10"/>
      <c r="I87" s="10"/>
      <c r="J87" s="10"/>
      <c r="K87" s="10"/>
      <c r="L87" s="12"/>
      <c r="M87" s="12"/>
      <c r="N87" s="12"/>
      <c r="O87" s="12"/>
      <c r="P87" s="10"/>
      <c r="Q87" s="10"/>
      <c r="R87" s="10"/>
      <c r="S87" s="12"/>
      <c r="T87" s="10"/>
      <c r="U87" s="10"/>
      <c r="V87" s="10"/>
    </row>
    <row r="88" spans="2:22" x14ac:dyDescent="0.35">
      <c r="B88" s="10"/>
      <c r="C88" s="10"/>
      <c r="D88" s="10"/>
      <c r="E88" s="10"/>
      <c r="F88" s="10"/>
      <c r="G88" s="10"/>
      <c r="H88" s="10"/>
      <c r="I88" s="10"/>
      <c r="J88" s="10"/>
      <c r="K88" s="10"/>
      <c r="L88" s="12"/>
      <c r="M88" s="12"/>
      <c r="N88" s="12"/>
      <c r="O88" s="12"/>
      <c r="P88" s="10"/>
      <c r="Q88" s="10"/>
      <c r="R88" s="10"/>
      <c r="S88" s="12"/>
      <c r="T88" s="10"/>
      <c r="U88" s="10"/>
      <c r="V88" s="10"/>
    </row>
    <row r="89" spans="2:22" x14ac:dyDescent="0.35">
      <c r="B89" s="10"/>
      <c r="C89" s="10"/>
      <c r="D89" s="10"/>
      <c r="E89" s="10"/>
      <c r="F89" s="10"/>
      <c r="G89" s="10"/>
      <c r="H89" s="10"/>
      <c r="I89" s="10"/>
      <c r="J89" s="10"/>
      <c r="K89" s="10"/>
      <c r="L89" s="12"/>
      <c r="M89" s="12"/>
      <c r="N89" s="12"/>
      <c r="O89" s="12"/>
      <c r="P89" s="10"/>
      <c r="Q89" s="10"/>
      <c r="R89" s="10"/>
      <c r="S89" s="12"/>
      <c r="T89" s="10"/>
      <c r="U89" s="10"/>
      <c r="V89" s="10"/>
    </row>
    <row r="90" spans="2:22" x14ac:dyDescent="0.35">
      <c r="B90" s="10"/>
      <c r="C90" s="10"/>
      <c r="D90" s="10"/>
      <c r="E90" s="10"/>
      <c r="F90" s="10"/>
      <c r="G90" s="10"/>
      <c r="H90" s="10"/>
      <c r="I90" s="10"/>
      <c r="J90" s="10"/>
      <c r="K90" s="10"/>
      <c r="L90" s="12"/>
      <c r="M90" s="12"/>
      <c r="N90" s="12"/>
      <c r="O90" s="12"/>
      <c r="P90" s="10"/>
      <c r="Q90" s="10"/>
      <c r="R90" s="10"/>
      <c r="S90" s="12"/>
      <c r="T90" s="10"/>
      <c r="U90" s="10"/>
      <c r="V90" s="10"/>
    </row>
    <row r="91" spans="2:22" x14ac:dyDescent="0.35">
      <c r="B91" s="10"/>
      <c r="C91" s="10"/>
      <c r="D91" s="10"/>
      <c r="E91" s="10"/>
      <c r="F91" s="10"/>
      <c r="G91" s="10"/>
      <c r="H91" s="10"/>
      <c r="I91" s="10"/>
      <c r="J91" s="10"/>
      <c r="K91" s="10"/>
      <c r="L91" s="12"/>
      <c r="M91" s="12"/>
      <c r="N91" s="12"/>
      <c r="O91" s="12"/>
      <c r="P91" s="10"/>
      <c r="Q91" s="10"/>
      <c r="R91" s="10"/>
      <c r="S91" s="12"/>
      <c r="T91" s="10"/>
      <c r="U91" s="10"/>
      <c r="V91" s="10"/>
    </row>
    <row r="92" spans="2:22" x14ac:dyDescent="0.35">
      <c r="B92" s="10"/>
      <c r="C92" s="10"/>
      <c r="D92" s="10"/>
      <c r="E92" s="10"/>
      <c r="F92" s="10"/>
      <c r="G92" s="10"/>
      <c r="H92" s="10"/>
      <c r="I92" s="10"/>
      <c r="J92" s="10"/>
      <c r="K92" s="10"/>
      <c r="L92" s="12"/>
      <c r="M92" s="12"/>
      <c r="N92" s="12"/>
      <c r="O92" s="12"/>
      <c r="P92" s="10"/>
      <c r="Q92" s="10"/>
      <c r="R92" s="10"/>
      <c r="S92" s="12"/>
      <c r="T92" s="10"/>
      <c r="U92" s="10"/>
      <c r="V92" s="10"/>
    </row>
    <row r="93" spans="2:22" x14ac:dyDescent="0.35">
      <c r="B93" s="10"/>
      <c r="C93" s="10"/>
      <c r="D93" s="10"/>
      <c r="E93" s="10"/>
      <c r="F93" s="10"/>
      <c r="G93" s="10"/>
      <c r="H93" s="10"/>
      <c r="I93" s="10"/>
      <c r="J93" s="10"/>
      <c r="K93" s="10"/>
      <c r="L93" s="12"/>
      <c r="M93" s="12"/>
      <c r="N93" s="12"/>
      <c r="O93" s="12"/>
      <c r="P93" s="10"/>
      <c r="Q93" s="10"/>
      <c r="R93" s="10"/>
      <c r="S93" s="12"/>
      <c r="T93" s="10"/>
      <c r="U93" s="10"/>
      <c r="V93" s="10"/>
    </row>
    <row r="94" spans="2:22" x14ac:dyDescent="0.35">
      <c r="B94" s="10"/>
      <c r="C94" s="10"/>
      <c r="D94" s="10"/>
      <c r="E94" s="10"/>
      <c r="F94" s="10"/>
      <c r="G94" s="10"/>
      <c r="H94" s="10"/>
      <c r="I94" s="10"/>
      <c r="J94" s="10"/>
      <c r="K94" s="10"/>
      <c r="L94" s="12"/>
      <c r="M94" s="12"/>
      <c r="N94" s="12"/>
      <c r="O94" s="12"/>
      <c r="P94" s="10"/>
      <c r="Q94" s="10"/>
      <c r="R94" s="10"/>
      <c r="S94" s="12"/>
      <c r="T94" s="10"/>
      <c r="U94" s="10"/>
      <c r="V94" s="10"/>
    </row>
    <row r="95" spans="2:22" x14ac:dyDescent="0.35">
      <c r="B95" s="10"/>
      <c r="C95" s="10"/>
      <c r="D95" s="10"/>
      <c r="E95" s="10"/>
      <c r="F95" s="10"/>
      <c r="G95" s="10"/>
      <c r="H95" s="10"/>
      <c r="I95" s="10"/>
      <c r="J95" s="10"/>
      <c r="K95" s="10"/>
      <c r="L95" s="12"/>
      <c r="M95" s="12"/>
      <c r="N95" s="12"/>
      <c r="O95" s="12"/>
      <c r="P95" s="10"/>
      <c r="Q95" s="10"/>
      <c r="R95" s="10"/>
      <c r="S95" s="12"/>
      <c r="T95" s="10"/>
      <c r="U95" s="10"/>
      <c r="V95" s="10"/>
    </row>
    <row r="96" spans="2:22" x14ac:dyDescent="0.35">
      <c r="B96" s="10"/>
      <c r="C96" s="10"/>
      <c r="D96" s="10"/>
      <c r="E96" s="10"/>
      <c r="F96" s="10"/>
      <c r="G96" s="10"/>
      <c r="H96" s="10"/>
      <c r="I96" s="10"/>
      <c r="J96" s="10"/>
      <c r="K96" s="10"/>
      <c r="L96" s="12"/>
      <c r="M96" s="12"/>
      <c r="N96" s="12"/>
      <c r="O96" s="12"/>
      <c r="P96" s="10"/>
      <c r="Q96" s="10"/>
      <c r="R96" s="10"/>
      <c r="S96" s="12"/>
      <c r="T96" s="10"/>
      <c r="U96" s="10"/>
      <c r="V96" s="10"/>
    </row>
    <row r="97" spans="2:22" x14ac:dyDescent="0.35">
      <c r="B97" s="10"/>
      <c r="C97" s="10"/>
      <c r="D97" s="10"/>
      <c r="E97" s="10"/>
      <c r="F97" s="10"/>
      <c r="G97" s="10"/>
      <c r="H97" s="10"/>
      <c r="I97" s="10"/>
      <c r="J97" s="10"/>
      <c r="K97" s="10"/>
      <c r="L97" s="12"/>
      <c r="M97" s="12"/>
      <c r="N97" s="12"/>
      <c r="O97" s="12"/>
      <c r="P97" s="10"/>
      <c r="Q97" s="10"/>
      <c r="R97" s="10"/>
      <c r="S97" s="12"/>
      <c r="T97" s="10"/>
      <c r="U97" s="10"/>
      <c r="V97" s="10"/>
    </row>
    <row r="98" spans="2:22" x14ac:dyDescent="0.35">
      <c r="B98" s="10"/>
      <c r="C98" s="10"/>
      <c r="D98" s="10"/>
      <c r="E98" s="10"/>
      <c r="F98" s="10"/>
      <c r="G98" s="10"/>
      <c r="H98" s="10"/>
      <c r="I98" s="10"/>
      <c r="J98" s="10"/>
      <c r="K98" s="10"/>
      <c r="L98" s="12"/>
      <c r="M98" s="12"/>
      <c r="N98" s="12"/>
      <c r="O98" s="12"/>
      <c r="P98" s="10"/>
      <c r="Q98" s="10"/>
      <c r="R98" s="10"/>
      <c r="S98" s="12"/>
      <c r="T98" s="10"/>
      <c r="U98" s="10"/>
      <c r="V98" s="10"/>
    </row>
    <row r="99" spans="2:22" x14ac:dyDescent="0.35">
      <c r="B99" s="10"/>
      <c r="C99" s="10"/>
      <c r="D99" s="10"/>
      <c r="E99" s="10"/>
      <c r="F99" s="10"/>
      <c r="G99" s="10"/>
      <c r="H99" s="10"/>
      <c r="I99" s="10"/>
      <c r="J99" s="10"/>
      <c r="K99" s="10"/>
      <c r="L99" s="12"/>
      <c r="M99" s="12"/>
      <c r="N99" s="12"/>
      <c r="O99" s="12"/>
      <c r="P99" s="10"/>
      <c r="Q99" s="10"/>
      <c r="R99" s="10"/>
      <c r="S99" s="12"/>
      <c r="T99" s="10"/>
      <c r="U99" s="10"/>
      <c r="V99" s="10"/>
    </row>
    <row r="100" spans="2:22" x14ac:dyDescent="0.35">
      <c r="B100" s="10"/>
      <c r="C100" s="10"/>
      <c r="D100" s="10"/>
      <c r="E100" s="10"/>
      <c r="F100" s="10"/>
      <c r="G100" s="10"/>
      <c r="H100" s="10"/>
      <c r="I100" s="10"/>
      <c r="J100" s="10"/>
      <c r="K100" s="10"/>
      <c r="L100" s="12"/>
      <c r="M100" s="12"/>
      <c r="N100" s="12"/>
      <c r="O100" s="12"/>
      <c r="P100" s="10"/>
      <c r="Q100" s="10"/>
      <c r="R100" s="10"/>
      <c r="S100" s="12"/>
      <c r="T100" s="10"/>
      <c r="U100" s="10"/>
      <c r="V100" s="10"/>
    </row>
    <row r="101" spans="2:22" x14ac:dyDescent="0.35">
      <c r="B101" s="10"/>
      <c r="C101" s="10"/>
      <c r="D101" s="10"/>
      <c r="E101" s="10"/>
      <c r="F101" s="10"/>
      <c r="G101" s="10"/>
      <c r="H101" s="10"/>
      <c r="I101" s="10"/>
      <c r="J101" s="10"/>
      <c r="K101" s="10"/>
      <c r="L101" s="12"/>
      <c r="M101" s="12"/>
      <c r="N101" s="12"/>
      <c r="O101" s="12"/>
      <c r="P101" s="10"/>
      <c r="Q101" s="10"/>
      <c r="R101" s="10"/>
      <c r="S101" s="12"/>
      <c r="T101" s="10"/>
      <c r="U101" s="10"/>
      <c r="V101" s="10"/>
    </row>
    <row r="102" spans="2:22" x14ac:dyDescent="0.35">
      <c r="B102" s="10"/>
      <c r="C102" s="10"/>
      <c r="D102" s="10"/>
      <c r="E102" s="10"/>
      <c r="F102" s="10"/>
      <c r="G102" s="10"/>
      <c r="H102" s="10"/>
      <c r="I102" s="10"/>
      <c r="J102" s="10"/>
      <c r="K102" s="10"/>
      <c r="L102" s="12"/>
      <c r="M102" s="12"/>
      <c r="N102" s="12"/>
      <c r="O102" s="12"/>
      <c r="P102" s="10"/>
      <c r="Q102" s="10"/>
      <c r="R102" s="10"/>
      <c r="S102" s="12"/>
      <c r="T102" s="10"/>
      <c r="U102" s="10"/>
      <c r="V102" s="10"/>
    </row>
    <row r="103" spans="2:22" x14ac:dyDescent="0.35">
      <c r="B103" s="10"/>
      <c r="C103" s="10"/>
      <c r="D103" s="10"/>
      <c r="E103" s="10"/>
      <c r="F103" s="10"/>
      <c r="G103" s="10"/>
      <c r="H103" s="10"/>
      <c r="I103" s="10"/>
      <c r="J103" s="10"/>
      <c r="K103" s="10"/>
      <c r="L103" s="12"/>
      <c r="M103" s="12"/>
      <c r="N103" s="12"/>
      <c r="O103" s="12"/>
      <c r="P103" s="10"/>
      <c r="Q103" s="10"/>
      <c r="R103" s="10"/>
      <c r="S103" s="12"/>
      <c r="T103" s="10"/>
      <c r="U103" s="10"/>
      <c r="V103" s="10"/>
    </row>
    <row r="104" spans="2:22" x14ac:dyDescent="0.35">
      <c r="B104" s="10"/>
      <c r="C104" s="10"/>
      <c r="D104" s="10"/>
      <c r="E104" s="10"/>
      <c r="F104" s="10"/>
      <c r="G104" s="10"/>
      <c r="H104" s="10"/>
      <c r="I104" s="10"/>
      <c r="J104" s="10"/>
      <c r="K104" s="10"/>
      <c r="L104" s="12"/>
      <c r="M104" s="12"/>
      <c r="N104" s="12"/>
      <c r="O104" s="12"/>
      <c r="P104" s="10"/>
      <c r="Q104" s="10"/>
      <c r="R104" s="10"/>
      <c r="S104" s="12"/>
      <c r="T104" s="10"/>
      <c r="U104" s="10"/>
      <c r="V104" s="10"/>
    </row>
    <row r="105" spans="2:22" x14ac:dyDescent="0.35">
      <c r="B105" s="10"/>
      <c r="C105" s="10"/>
      <c r="D105" s="10"/>
      <c r="E105" s="10"/>
      <c r="F105" s="10"/>
      <c r="G105" s="10"/>
      <c r="H105" s="10"/>
      <c r="I105" s="10"/>
      <c r="J105" s="10"/>
      <c r="K105" s="10"/>
      <c r="L105" s="12"/>
      <c r="M105" s="12"/>
      <c r="N105" s="12"/>
      <c r="O105" s="12"/>
      <c r="P105" s="10"/>
      <c r="Q105" s="10"/>
      <c r="R105" s="10"/>
      <c r="S105" s="12"/>
      <c r="T105" s="10"/>
      <c r="U105" s="10"/>
      <c r="V105" s="10"/>
    </row>
    <row r="106" spans="2:22" x14ac:dyDescent="0.35">
      <c r="B106" s="10"/>
      <c r="C106" s="10"/>
      <c r="D106" s="10"/>
      <c r="E106" s="10"/>
      <c r="F106" s="10"/>
      <c r="G106" s="10"/>
      <c r="H106" s="10"/>
      <c r="I106" s="10"/>
      <c r="J106" s="10"/>
      <c r="K106" s="10"/>
      <c r="L106" s="12"/>
      <c r="M106" s="12"/>
      <c r="N106" s="12"/>
      <c r="O106" s="12"/>
      <c r="P106" s="10"/>
      <c r="Q106" s="10"/>
      <c r="R106" s="10"/>
      <c r="S106" s="12"/>
      <c r="T106" s="10"/>
      <c r="U106" s="10"/>
      <c r="V106" s="10"/>
    </row>
    <row r="107" spans="2:22" x14ac:dyDescent="0.35">
      <c r="B107" s="10"/>
      <c r="C107" s="10"/>
      <c r="D107" s="10"/>
      <c r="E107" s="10"/>
      <c r="F107" s="10"/>
      <c r="G107" s="10"/>
      <c r="H107" s="10"/>
      <c r="I107" s="10"/>
      <c r="J107" s="10"/>
      <c r="K107" s="10"/>
      <c r="L107" s="12"/>
      <c r="M107" s="12"/>
      <c r="N107" s="12"/>
      <c r="O107" s="12"/>
      <c r="P107" s="10"/>
      <c r="Q107" s="10"/>
      <c r="R107" s="10"/>
      <c r="S107" s="12"/>
      <c r="T107" s="10"/>
      <c r="U107" s="10"/>
      <c r="V107" s="10"/>
    </row>
    <row r="108" spans="2:22" x14ac:dyDescent="0.35">
      <c r="B108" s="10"/>
      <c r="C108" s="10"/>
      <c r="D108" s="10"/>
      <c r="E108" s="10"/>
      <c r="F108" s="10"/>
      <c r="G108" s="10"/>
      <c r="H108" s="10"/>
      <c r="I108" s="10"/>
      <c r="J108" s="10"/>
      <c r="K108" s="10"/>
      <c r="L108" s="12"/>
      <c r="M108" s="12"/>
      <c r="N108" s="12"/>
      <c r="O108" s="12"/>
      <c r="P108" s="10"/>
      <c r="Q108" s="10"/>
      <c r="R108" s="10"/>
      <c r="S108" s="12"/>
      <c r="T108" s="10"/>
      <c r="U108" s="10"/>
      <c r="V108" s="10"/>
    </row>
    <row r="109" spans="2:22" x14ac:dyDescent="0.35">
      <c r="B109" s="10"/>
      <c r="C109" s="10"/>
      <c r="D109" s="10"/>
      <c r="E109" s="10"/>
      <c r="F109" s="10"/>
      <c r="G109" s="10"/>
      <c r="H109" s="10"/>
      <c r="I109" s="10"/>
      <c r="J109" s="10"/>
      <c r="K109" s="10"/>
      <c r="L109" s="12"/>
      <c r="M109" s="12"/>
      <c r="N109" s="12"/>
      <c r="O109" s="12"/>
      <c r="P109" s="10"/>
      <c r="Q109" s="10"/>
      <c r="R109" s="10"/>
      <c r="S109" s="12"/>
      <c r="T109" s="10"/>
      <c r="U109" s="10"/>
      <c r="V109" s="10"/>
    </row>
    <row r="110" spans="2:22" x14ac:dyDescent="0.35">
      <c r="B110" s="10"/>
      <c r="C110" s="10"/>
      <c r="D110" s="10"/>
      <c r="E110" s="10"/>
      <c r="F110" s="10"/>
      <c r="G110" s="10"/>
      <c r="H110" s="10"/>
      <c r="I110" s="10"/>
      <c r="J110" s="10"/>
      <c r="K110" s="10"/>
      <c r="L110" s="12"/>
      <c r="M110" s="12"/>
      <c r="N110" s="12"/>
      <c r="O110" s="12"/>
      <c r="P110" s="10"/>
      <c r="Q110" s="10"/>
      <c r="R110" s="10"/>
      <c r="S110" s="12"/>
      <c r="T110" s="10"/>
      <c r="U110" s="10"/>
      <c r="V110" s="10"/>
    </row>
    <row r="111" spans="2:22" x14ac:dyDescent="0.35">
      <c r="B111" s="10"/>
      <c r="C111" s="10"/>
      <c r="D111" s="10"/>
      <c r="E111" s="10"/>
      <c r="F111" s="10"/>
      <c r="G111" s="10"/>
      <c r="H111" s="10"/>
      <c r="I111" s="10"/>
      <c r="J111" s="10"/>
      <c r="K111" s="10"/>
      <c r="L111" s="12"/>
      <c r="M111" s="12"/>
      <c r="N111" s="12"/>
      <c r="O111" s="12"/>
      <c r="P111" s="10"/>
      <c r="Q111" s="10"/>
      <c r="R111" s="10"/>
      <c r="S111" s="12"/>
      <c r="T111" s="10"/>
      <c r="U111" s="10"/>
      <c r="V111" s="10"/>
    </row>
    <row r="112" spans="2:22" x14ac:dyDescent="0.35">
      <c r="B112" s="10"/>
      <c r="C112" s="10"/>
      <c r="D112" s="10"/>
      <c r="E112" s="10"/>
      <c r="F112" s="10"/>
      <c r="G112" s="10"/>
      <c r="H112" s="10"/>
      <c r="I112" s="10"/>
      <c r="J112" s="10"/>
      <c r="K112" s="10"/>
      <c r="L112" s="12"/>
      <c r="M112" s="12"/>
      <c r="N112" s="12"/>
      <c r="O112" s="12"/>
      <c r="P112" s="10"/>
      <c r="Q112" s="10"/>
      <c r="R112" s="10"/>
      <c r="S112" s="12"/>
      <c r="T112" s="10"/>
      <c r="U112" s="10"/>
      <c r="V112" s="10"/>
    </row>
    <row r="113" spans="2:22" x14ac:dyDescent="0.35">
      <c r="B113" s="10"/>
      <c r="C113" s="10"/>
      <c r="D113" s="10"/>
      <c r="E113" s="10"/>
      <c r="F113" s="10"/>
      <c r="G113" s="10"/>
      <c r="H113" s="10"/>
      <c r="I113" s="10"/>
      <c r="J113" s="10"/>
      <c r="K113" s="10"/>
      <c r="L113" s="12"/>
      <c r="M113" s="12"/>
      <c r="N113" s="12"/>
      <c r="O113" s="12"/>
      <c r="P113" s="10"/>
      <c r="Q113" s="10"/>
      <c r="R113" s="10"/>
      <c r="S113" s="12"/>
      <c r="T113" s="10"/>
      <c r="U113" s="10"/>
      <c r="V113" s="10"/>
    </row>
    <row r="114" spans="2:22" x14ac:dyDescent="0.35">
      <c r="B114" s="10"/>
      <c r="C114" s="10"/>
      <c r="D114" s="10"/>
      <c r="E114" s="10"/>
      <c r="F114" s="10"/>
      <c r="G114" s="10"/>
      <c r="H114" s="10"/>
      <c r="I114" s="10"/>
      <c r="J114" s="10"/>
      <c r="K114" s="10"/>
      <c r="L114" s="12"/>
      <c r="M114" s="12"/>
      <c r="N114" s="12"/>
      <c r="O114" s="12"/>
      <c r="P114" s="10"/>
      <c r="Q114" s="10"/>
      <c r="R114" s="10"/>
      <c r="S114" s="12"/>
      <c r="T114" s="10"/>
      <c r="U114" s="10"/>
      <c r="V114" s="10"/>
    </row>
    <row r="115" spans="2:22" x14ac:dyDescent="0.35">
      <c r="B115" s="10"/>
      <c r="C115" s="10"/>
      <c r="D115" s="10"/>
      <c r="E115" s="10"/>
      <c r="F115" s="10"/>
      <c r="G115" s="10"/>
      <c r="H115" s="10"/>
      <c r="I115" s="10"/>
      <c r="J115" s="10"/>
      <c r="K115" s="10"/>
      <c r="L115" s="12"/>
      <c r="M115" s="12"/>
      <c r="N115" s="12"/>
      <c r="O115" s="12"/>
      <c r="P115" s="10"/>
      <c r="Q115" s="10"/>
      <c r="R115" s="10"/>
      <c r="S115" s="12"/>
      <c r="T115" s="10"/>
      <c r="U115" s="10"/>
      <c r="V115" s="10"/>
    </row>
    <row r="116" spans="2:22" x14ac:dyDescent="0.35">
      <c r="B116" s="10"/>
      <c r="C116" s="10"/>
      <c r="D116" s="10"/>
      <c r="E116" s="10"/>
      <c r="F116" s="10"/>
      <c r="G116" s="10"/>
      <c r="H116" s="10"/>
      <c r="I116" s="10"/>
      <c r="J116" s="10"/>
      <c r="K116" s="10"/>
      <c r="L116" s="12"/>
      <c r="M116" s="12"/>
      <c r="N116" s="12"/>
      <c r="O116" s="12"/>
      <c r="P116" s="10"/>
      <c r="Q116" s="10"/>
      <c r="R116" s="10"/>
      <c r="S116" s="12"/>
      <c r="T116" s="10"/>
      <c r="U116" s="10"/>
      <c r="V116" s="10"/>
    </row>
    <row r="117" spans="2:22" x14ac:dyDescent="0.35">
      <c r="B117" s="10"/>
      <c r="C117" s="10"/>
      <c r="D117" s="10"/>
      <c r="E117" s="10"/>
      <c r="F117" s="10"/>
      <c r="G117" s="10"/>
      <c r="H117" s="10"/>
      <c r="I117" s="10"/>
      <c r="J117" s="10"/>
      <c r="K117" s="10"/>
      <c r="L117" s="12"/>
      <c r="M117" s="12"/>
      <c r="N117" s="12"/>
      <c r="O117" s="12"/>
      <c r="P117" s="10"/>
      <c r="Q117" s="10"/>
      <c r="R117" s="10"/>
      <c r="S117" s="12"/>
      <c r="T117" s="10"/>
      <c r="U117" s="10"/>
      <c r="V117" s="10"/>
    </row>
    <row r="118" spans="2:22" x14ac:dyDescent="0.35">
      <c r="B118" s="10"/>
      <c r="C118" s="10"/>
      <c r="D118" s="10"/>
      <c r="E118" s="10"/>
      <c r="F118" s="10"/>
      <c r="G118" s="10"/>
      <c r="H118" s="10"/>
      <c r="I118" s="10"/>
      <c r="J118" s="10"/>
      <c r="K118" s="10"/>
      <c r="L118" s="12"/>
      <c r="M118" s="12"/>
      <c r="N118" s="12"/>
      <c r="O118" s="12"/>
      <c r="P118" s="10"/>
      <c r="Q118" s="10"/>
      <c r="R118" s="10"/>
      <c r="S118" s="12"/>
      <c r="T118" s="10"/>
      <c r="U118" s="10"/>
      <c r="V118" s="10"/>
    </row>
    <row r="119" spans="2:22" x14ac:dyDescent="0.35">
      <c r="B119" s="10"/>
      <c r="C119" s="10"/>
      <c r="D119" s="10"/>
      <c r="E119" s="10"/>
      <c r="F119" s="10"/>
      <c r="G119" s="10"/>
      <c r="H119" s="10"/>
      <c r="I119" s="10"/>
      <c r="J119" s="10"/>
      <c r="K119" s="10"/>
      <c r="L119" s="12"/>
      <c r="M119" s="12"/>
      <c r="N119" s="12"/>
      <c r="O119" s="12"/>
      <c r="P119" s="10"/>
      <c r="Q119" s="10"/>
      <c r="R119" s="10"/>
      <c r="S119" s="12"/>
      <c r="T119" s="10"/>
      <c r="U119" s="10"/>
      <c r="V119" s="10"/>
    </row>
    <row r="120" spans="2:22" x14ac:dyDescent="0.35">
      <c r="B120" s="10"/>
      <c r="C120" s="10"/>
      <c r="D120" s="10"/>
      <c r="E120" s="10"/>
      <c r="F120" s="10"/>
      <c r="G120" s="10"/>
      <c r="H120" s="10"/>
      <c r="I120" s="10"/>
      <c r="J120" s="10"/>
      <c r="K120" s="10"/>
      <c r="L120" s="12"/>
      <c r="M120" s="12"/>
      <c r="N120" s="12"/>
      <c r="O120" s="12"/>
      <c r="P120" s="10"/>
      <c r="Q120" s="10"/>
      <c r="R120" s="10"/>
      <c r="S120" s="12"/>
      <c r="T120" s="10"/>
      <c r="U120" s="10"/>
      <c r="V120" s="10"/>
    </row>
    <row r="121" spans="2:22" x14ac:dyDescent="0.35">
      <c r="B121" s="10"/>
      <c r="C121" s="10"/>
      <c r="D121" s="10"/>
      <c r="E121" s="10"/>
      <c r="F121" s="10"/>
      <c r="G121" s="10"/>
      <c r="H121" s="10"/>
      <c r="I121" s="10"/>
      <c r="J121" s="10"/>
      <c r="K121" s="10"/>
      <c r="L121" s="12"/>
      <c r="M121" s="12"/>
      <c r="N121" s="12"/>
      <c r="O121" s="12"/>
      <c r="P121" s="10"/>
      <c r="Q121" s="10"/>
      <c r="R121" s="10"/>
      <c r="S121" s="12"/>
      <c r="T121" s="10"/>
      <c r="U121" s="10"/>
      <c r="V121" s="10"/>
    </row>
    <row r="122" spans="2:22" x14ac:dyDescent="0.35">
      <c r="B122" s="10"/>
      <c r="C122" s="10"/>
      <c r="D122" s="10"/>
      <c r="E122" s="10"/>
      <c r="F122" s="10"/>
      <c r="G122" s="10"/>
      <c r="H122" s="10"/>
      <c r="I122" s="10"/>
      <c r="J122" s="10"/>
      <c r="K122" s="10"/>
      <c r="L122" s="12"/>
      <c r="M122" s="12"/>
      <c r="N122" s="12"/>
      <c r="O122" s="12"/>
      <c r="P122" s="10"/>
      <c r="Q122" s="10"/>
      <c r="R122" s="10"/>
      <c r="S122" s="12"/>
      <c r="T122" s="10"/>
      <c r="U122" s="10"/>
      <c r="V122" s="10"/>
    </row>
    <row r="123" spans="2:22" x14ac:dyDescent="0.35">
      <c r="B123" s="10"/>
      <c r="C123" s="10"/>
      <c r="D123" s="10"/>
      <c r="E123" s="10"/>
      <c r="F123" s="10"/>
      <c r="G123" s="10"/>
      <c r="H123" s="10"/>
      <c r="I123" s="10"/>
      <c r="J123" s="10"/>
      <c r="K123" s="10"/>
      <c r="L123" s="12"/>
      <c r="M123" s="12"/>
      <c r="N123" s="12"/>
      <c r="O123" s="12"/>
      <c r="P123" s="10"/>
      <c r="Q123" s="10"/>
      <c r="R123" s="10"/>
      <c r="S123" s="12"/>
      <c r="T123" s="10"/>
      <c r="U123" s="10"/>
      <c r="V123" s="10"/>
    </row>
    <row r="124" spans="2:22" x14ac:dyDescent="0.35">
      <c r="B124" s="10"/>
      <c r="C124" s="10"/>
      <c r="D124" s="10"/>
      <c r="E124" s="10"/>
      <c r="F124" s="10"/>
      <c r="G124" s="10"/>
      <c r="H124" s="10"/>
      <c r="I124" s="10"/>
      <c r="J124" s="10"/>
      <c r="K124" s="10"/>
      <c r="L124" s="12"/>
      <c r="M124" s="12"/>
      <c r="N124" s="12"/>
      <c r="O124" s="12"/>
      <c r="P124" s="10"/>
      <c r="Q124" s="10"/>
      <c r="R124" s="10"/>
      <c r="S124" s="12"/>
      <c r="T124" s="10"/>
      <c r="U124" s="10"/>
      <c r="V124" s="10"/>
    </row>
    <row r="125" spans="2:22" x14ac:dyDescent="0.35">
      <c r="B125" s="10"/>
      <c r="C125" s="10"/>
      <c r="D125" s="10"/>
      <c r="E125" s="10"/>
      <c r="F125" s="10"/>
      <c r="G125" s="10"/>
      <c r="H125" s="10"/>
      <c r="I125" s="10"/>
      <c r="J125" s="10"/>
      <c r="K125" s="10"/>
      <c r="L125" s="12"/>
      <c r="M125" s="12"/>
      <c r="N125" s="12"/>
      <c r="O125" s="12"/>
      <c r="P125" s="10"/>
      <c r="Q125" s="10"/>
      <c r="R125" s="10"/>
      <c r="S125" s="12"/>
      <c r="T125" s="10"/>
      <c r="U125" s="10"/>
      <c r="V125" s="10"/>
    </row>
    <row r="126" spans="2:22" x14ac:dyDescent="0.35">
      <c r="B126" s="10"/>
      <c r="C126" s="10"/>
      <c r="D126" s="10"/>
      <c r="E126" s="10"/>
      <c r="F126" s="10"/>
      <c r="G126" s="10"/>
      <c r="H126" s="10"/>
      <c r="I126" s="10"/>
      <c r="J126" s="10"/>
      <c r="K126" s="10"/>
      <c r="L126" s="12"/>
      <c r="M126" s="12"/>
      <c r="N126" s="12"/>
      <c r="O126" s="12"/>
      <c r="P126" s="10"/>
      <c r="Q126" s="10"/>
      <c r="R126" s="10"/>
      <c r="S126" s="12"/>
      <c r="T126" s="10"/>
      <c r="U126" s="10"/>
      <c r="V126" s="10"/>
    </row>
    <row r="127" spans="2:22" x14ac:dyDescent="0.35">
      <c r="B127" s="10"/>
      <c r="C127" s="10"/>
      <c r="D127" s="10"/>
      <c r="E127" s="10"/>
      <c r="F127" s="10"/>
      <c r="G127" s="10"/>
      <c r="H127" s="10"/>
      <c r="I127" s="10"/>
      <c r="J127" s="10"/>
      <c r="K127" s="10"/>
      <c r="L127" s="12"/>
      <c r="M127" s="12"/>
      <c r="N127" s="12"/>
      <c r="O127" s="12"/>
      <c r="P127" s="10"/>
      <c r="Q127" s="10"/>
      <c r="R127" s="10"/>
      <c r="S127" s="12"/>
      <c r="T127" s="10"/>
      <c r="U127" s="10"/>
      <c r="V127" s="10"/>
    </row>
    <row r="128" spans="2:22" x14ac:dyDescent="0.35">
      <c r="B128" s="10"/>
      <c r="C128" s="10"/>
      <c r="D128" s="10"/>
      <c r="E128" s="10"/>
      <c r="F128" s="10"/>
      <c r="G128" s="10"/>
      <c r="H128" s="10"/>
      <c r="I128" s="10"/>
      <c r="J128" s="10"/>
      <c r="K128" s="10"/>
      <c r="L128" s="12"/>
      <c r="M128" s="12"/>
      <c r="N128" s="12"/>
      <c r="O128" s="12"/>
      <c r="P128" s="10"/>
      <c r="Q128" s="10"/>
      <c r="R128" s="10"/>
      <c r="S128" s="12"/>
      <c r="T128" s="10"/>
      <c r="U128" s="10"/>
      <c r="V128" s="10"/>
    </row>
    <row r="129" spans="2:22" x14ac:dyDescent="0.35">
      <c r="B129" s="10"/>
      <c r="C129" s="10"/>
      <c r="D129" s="10"/>
      <c r="E129" s="10"/>
      <c r="F129" s="10"/>
      <c r="G129" s="10"/>
      <c r="H129" s="10"/>
      <c r="I129" s="10"/>
      <c r="J129" s="10"/>
      <c r="K129" s="10"/>
      <c r="L129" s="12"/>
      <c r="M129" s="12"/>
      <c r="N129" s="12"/>
      <c r="O129" s="12"/>
      <c r="P129" s="10"/>
      <c r="Q129" s="10"/>
      <c r="R129" s="10"/>
      <c r="S129" s="12"/>
      <c r="T129" s="10"/>
      <c r="U129" s="10"/>
      <c r="V129" s="10"/>
    </row>
    <row r="130" spans="2:22" x14ac:dyDescent="0.35">
      <c r="B130" s="10"/>
      <c r="C130" s="10"/>
      <c r="D130" s="10"/>
      <c r="E130" s="10"/>
      <c r="F130" s="10"/>
      <c r="G130" s="10"/>
      <c r="H130" s="10"/>
      <c r="I130" s="10"/>
      <c r="J130" s="10"/>
      <c r="K130" s="10"/>
      <c r="L130" s="12"/>
      <c r="M130" s="12"/>
      <c r="N130" s="12"/>
      <c r="O130" s="12"/>
      <c r="P130" s="10"/>
      <c r="Q130" s="10"/>
      <c r="R130" s="10"/>
      <c r="S130" s="12"/>
      <c r="T130" s="10"/>
      <c r="U130" s="10"/>
      <c r="V130" s="10"/>
    </row>
    <row r="131" spans="2:22" x14ac:dyDescent="0.35">
      <c r="B131" s="10"/>
      <c r="C131" s="10"/>
      <c r="D131" s="10"/>
      <c r="E131" s="10"/>
      <c r="F131" s="10"/>
      <c r="G131" s="10"/>
      <c r="H131" s="10"/>
      <c r="I131" s="10"/>
      <c r="J131" s="10"/>
      <c r="K131" s="10"/>
      <c r="L131" s="12"/>
      <c r="M131" s="12"/>
      <c r="N131" s="12"/>
      <c r="O131" s="12"/>
      <c r="P131" s="10"/>
      <c r="Q131" s="10"/>
      <c r="R131" s="10"/>
      <c r="S131" s="12"/>
      <c r="T131" s="10"/>
      <c r="U131" s="10"/>
      <c r="V131" s="10"/>
    </row>
    <row r="132" spans="2:22" x14ac:dyDescent="0.35">
      <c r="B132" s="10"/>
      <c r="C132" s="10"/>
      <c r="D132" s="10"/>
      <c r="E132" s="10"/>
      <c r="F132" s="10"/>
      <c r="G132" s="10"/>
      <c r="H132" s="10"/>
      <c r="I132" s="10"/>
      <c r="J132" s="10"/>
      <c r="K132" s="10"/>
      <c r="L132" s="12"/>
      <c r="M132" s="12"/>
      <c r="N132" s="12"/>
      <c r="O132" s="12"/>
      <c r="P132" s="10"/>
      <c r="Q132" s="10"/>
      <c r="R132" s="10"/>
      <c r="S132" s="12"/>
      <c r="T132" s="10"/>
      <c r="U132" s="10"/>
      <c r="V132" s="10"/>
    </row>
    <row r="133" spans="2:22" x14ac:dyDescent="0.35">
      <c r="B133" s="10"/>
      <c r="C133" s="10"/>
      <c r="D133" s="10"/>
      <c r="E133" s="10"/>
      <c r="F133" s="10"/>
      <c r="G133" s="10"/>
      <c r="H133" s="10"/>
      <c r="I133" s="10"/>
      <c r="J133" s="10"/>
      <c r="K133" s="10"/>
      <c r="L133" s="12"/>
      <c r="M133" s="12"/>
      <c r="N133" s="12"/>
      <c r="O133" s="12"/>
      <c r="P133" s="10"/>
      <c r="Q133" s="10"/>
      <c r="R133" s="10"/>
      <c r="S133" s="12"/>
      <c r="T133" s="10"/>
      <c r="U133" s="10"/>
      <c r="V133" s="10"/>
    </row>
    <row r="134" spans="2:22" x14ac:dyDescent="0.35">
      <c r="B134" s="10"/>
      <c r="C134" s="10"/>
      <c r="D134" s="10"/>
      <c r="E134" s="10"/>
      <c r="F134" s="10"/>
      <c r="G134" s="10"/>
      <c r="H134" s="10"/>
      <c r="I134" s="10"/>
      <c r="J134" s="10"/>
      <c r="K134" s="10"/>
      <c r="L134" s="12"/>
      <c r="M134" s="12"/>
      <c r="N134" s="12"/>
      <c r="O134" s="12"/>
      <c r="P134" s="10"/>
      <c r="Q134" s="10"/>
      <c r="R134" s="10"/>
      <c r="S134" s="12"/>
      <c r="T134" s="10"/>
      <c r="U134" s="10"/>
      <c r="V134" s="10"/>
    </row>
    <row r="135" spans="2:22" x14ac:dyDescent="0.35">
      <c r="B135" s="10"/>
      <c r="C135" s="10"/>
      <c r="D135" s="10"/>
      <c r="E135" s="10"/>
      <c r="F135" s="10"/>
      <c r="G135" s="10"/>
      <c r="H135" s="10"/>
      <c r="I135" s="10"/>
      <c r="J135" s="10"/>
      <c r="K135" s="10"/>
      <c r="L135" s="12"/>
      <c r="M135" s="12"/>
      <c r="N135" s="12"/>
      <c r="O135" s="12"/>
      <c r="P135" s="10"/>
      <c r="Q135" s="10"/>
      <c r="R135" s="10"/>
      <c r="S135" s="12"/>
      <c r="T135" s="10"/>
      <c r="U135" s="10"/>
      <c r="V135" s="10"/>
    </row>
    <row r="136" spans="2:22" x14ac:dyDescent="0.35">
      <c r="B136" s="10"/>
      <c r="C136" s="10"/>
      <c r="D136" s="10"/>
      <c r="E136" s="10"/>
      <c r="F136" s="10"/>
      <c r="G136" s="10"/>
      <c r="H136" s="10"/>
      <c r="I136" s="10"/>
      <c r="J136" s="10"/>
      <c r="K136" s="10"/>
      <c r="L136" s="12"/>
      <c r="M136" s="12"/>
      <c r="N136" s="12"/>
      <c r="O136" s="12"/>
      <c r="P136" s="10"/>
      <c r="Q136" s="10"/>
      <c r="R136" s="10"/>
      <c r="S136" s="12"/>
      <c r="T136" s="10"/>
      <c r="U136" s="10"/>
      <c r="V136" s="10"/>
    </row>
    <row r="137" spans="2:22" x14ac:dyDescent="0.35">
      <c r="B137" s="10"/>
      <c r="C137" s="10"/>
      <c r="D137" s="10"/>
      <c r="E137" s="10"/>
      <c r="F137" s="10"/>
      <c r="G137" s="10"/>
      <c r="H137" s="10"/>
      <c r="I137" s="10"/>
      <c r="J137" s="10"/>
      <c r="K137" s="10"/>
      <c r="L137" s="12"/>
      <c r="M137" s="12"/>
      <c r="N137" s="12"/>
      <c r="O137" s="12"/>
      <c r="P137" s="10"/>
      <c r="Q137" s="10"/>
      <c r="R137" s="10"/>
      <c r="S137" s="12"/>
      <c r="T137" s="10"/>
      <c r="U137" s="10"/>
      <c r="V137" s="10"/>
    </row>
    <row r="138" spans="2:22" x14ac:dyDescent="0.35">
      <c r="B138" s="10"/>
      <c r="C138" s="10"/>
      <c r="D138" s="10"/>
      <c r="E138" s="10"/>
      <c r="F138" s="10"/>
      <c r="G138" s="10"/>
      <c r="H138" s="10"/>
      <c r="I138" s="10"/>
      <c r="J138" s="10"/>
      <c r="K138" s="10"/>
      <c r="L138" s="12"/>
      <c r="M138" s="12"/>
      <c r="N138" s="12"/>
      <c r="O138" s="12"/>
      <c r="P138" s="10"/>
      <c r="Q138" s="10"/>
      <c r="R138" s="10"/>
      <c r="S138" s="12"/>
      <c r="T138" s="10"/>
      <c r="U138" s="10"/>
      <c r="V138" s="10"/>
    </row>
    <row r="139" spans="2:22" x14ac:dyDescent="0.35">
      <c r="B139" s="10"/>
      <c r="C139" s="10"/>
      <c r="D139" s="10"/>
      <c r="E139" s="10"/>
      <c r="F139" s="10"/>
      <c r="G139" s="10"/>
      <c r="H139" s="10"/>
      <c r="I139" s="10"/>
      <c r="J139" s="10"/>
      <c r="K139" s="10"/>
      <c r="L139" s="12"/>
      <c r="M139" s="12"/>
      <c r="N139" s="12"/>
      <c r="O139" s="12"/>
      <c r="P139" s="10"/>
      <c r="Q139" s="10"/>
      <c r="R139" s="10"/>
      <c r="S139" s="12"/>
      <c r="T139" s="10"/>
      <c r="U139" s="10"/>
      <c r="V139" s="10"/>
    </row>
    <row r="140" spans="2:22" x14ac:dyDescent="0.35">
      <c r="B140" s="10"/>
      <c r="C140" s="10"/>
      <c r="D140" s="10"/>
      <c r="E140" s="10"/>
      <c r="F140" s="10"/>
      <c r="G140" s="10"/>
      <c r="H140" s="10"/>
      <c r="I140" s="10"/>
      <c r="J140" s="10"/>
      <c r="K140" s="10"/>
      <c r="L140" s="12"/>
      <c r="M140" s="12"/>
      <c r="N140" s="12"/>
      <c r="O140" s="12"/>
      <c r="P140" s="10"/>
      <c r="Q140" s="10"/>
      <c r="R140" s="10"/>
      <c r="S140" s="12"/>
      <c r="T140" s="10"/>
      <c r="U140" s="10"/>
      <c r="V140" s="10"/>
    </row>
    <row r="141" spans="2:22" x14ac:dyDescent="0.35">
      <c r="B141" s="10"/>
      <c r="C141" s="10"/>
      <c r="D141" s="10"/>
      <c r="E141" s="10"/>
      <c r="F141" s="10"/>
      <c r="G141" s="10"/>
      <c r="H141" s="10"/>
      <c r="I141" s="10"/>
      <c r="J141" s="10"/>
      <c r="K141" s="10"/>
      <c r="L141" s="12"/>
      <c r="M141" s="12"/>
      <c r="N141" s="12"/>
      <c r="O141" s="12"/>
      <c r="P141" s="10"/>
      <c r="Q141" s="10"/>
      <c r="R141" s="10"/>
      <c r="S141" s="12"/>
      <c r="T141" s="10"/>
      <c r="U141" s="10"/>
      <c r="V141" s="10"/>
    </row>
    <row r="142" spans="2:22" x14ac:dyDescent="0.35">
      <c r="B142" s="10"/>
      <c r="C142" s="10"/>
      <c r="D142" s="10"/>
      <c r="E142" s="10"/>
      <c r="F142" s="10"/>
      <c r="G142" s="10"/>
      <c r="H142" s="10"/>
      <c r="I142" s="10"/>
      <c r="J142" s="10"/>
      <c r="K142" s="10"/>
      <c r="L142" s="12"/>
      <c r="M142" s="12"/>
      <c r="N142" s="12"/>
      <c r="O142" s="12"/>
      <c r="P142" s="10"/>
      <c r="Q142" s="10"/>
      <c r="R142" s="10"/>
      <c r="S142" s="12"/>
      <c r="T142" s="10"/>
      <c r="U142" s="10"/>
      <c r="V142" s="10"/>
    </row>
    <row r="143" spans="2:22" x14ac:dyDescent="0.35">
      <c r="B143" s="10"/>
      <c r="C143" s="10"/>
      <c r="D143" s="10"/>
      <c r="E143" s="10"/>
      <c r="F143" s="10"/>
      <c r="G143" s="10"/>
      <c r="H143" s="10"/>
      <c r="I143" s="10"/>
      <c r="J143" s="10"/>
      <c r="K143" s="10"/>
      <c r="L143" s="12"/>
      <c r="M143" s="12"/>
      <c r="N143" s="12"/>
      <c r="O143" s="12"/>
      <c r="P143" s="10"/>
      <c r="Q143" s="10"/>
      <c r="R143" s="10"/>
      <c r="S143" s="12"/>
      <c r="T143" s="10"/>
      <c r="U143" s="10"/>
      <c r="V143" s="10"/>
    </row>
    <row r="144" spans="2:22" x14ac:dyDescent="0.35">
      <c r="B144" s="10"/>
      <c r="C144" s="10"/>
      <c r="D144" s="10"/>
      <c r="E144" s="10"/>
      <c r="F144" s="10"/>
      <c r="G144" s="10"/>
      <c r="H144" s="10"/>
      <c r="I144" s="10"/>
      <c r="J144" s="10"/>
      <c r="K144" s="10"/>
      <c r="L144" s="12"/>
      <c r="M144" s="12"/>
      <c r="N144" s="12"/>
      <c r="O144" s="12"/>
      <c r="P144" s="10"/>
      <c r="Q144" s="10"/>
      <c r="R144" s="10"/>
      <c r="S144" s="12"/>
      <c r="T144" s="10"/>
      <c r="U144" s="10"/>
      <c r="V144" s="10"/>
    </row>
    <row r="145" spans="2:22" x14ac:dyDescent="0.35">
      <c r="B145" s="10"/>
      <c r="C145" s="10"/>
      <c r="D145" s="10"/>
      <c r="E145" s="10"/>
      <c r="F145" s="10"/>
      <c r="G145" s="10"/>
      <c r="H145" s="10"/>
      <c r="I145" s="10"/>
      <c r="J145" s="10"/>
      <c r="K145" s="10"/>
      <c r="L145" s="12"/>
      <c r="M145" s="12"/>
      <c r="N145" s="12"/>
      <c r="O145" s="12"/>
      <c r="P145" s="10"/>
      <c r="Q145" s="10"/>
      <c r="R145" s="10"/>
      <c r="S145" s="12"/>
      <c r="T145" s="10"/>
      <c r="U145" s="10"/>
      <c r="V145" s="10"/>
    </row>
    <row r="146" spans="2:22" x14ac:dyDescent="0.35">
      <c r="B146" s="10"/>
      <c r="C146" s="10"/>
      <c r="D146" s="10"/>
      <c r="E146" s="10"/>
      <c r="F146" s="10"/>
      <c r="G146" s="10"/>
      <c r="H146" s="10"/>
      <c r="I146" s="10"/>
      <c r="J146" s="10"/>
      <c r="K146" s="10"/>
      <c r="L146" s="12"/>
      <c r="M146" s="12"/>
      <c r="N146" s="12"/>
      <c r="O146" s="12"/>
      <c r="P146" s="10"/>
      <c r="Q146" s="10"/>
      <c r="R146" s="10"/>
      <c r="S146" s="12"/>
      <c r="T146" s="10"/>
      <c r="U146" s="10"/>
      <c r="V146" s="10"/>
    </row>
    <row r="147" spans="2:22" x14ac:dyDescent="0.35">
      <c r="B147" s="10"/>
      <c r="C147" s="10"/>
      <c r="D147" s="10"/>
      <c r="E147" s="10"/>
      <c r="F147" s="10"/>
      <c r="G147" s="10"/>
      <c r="H147" s="10"/>
      <c r="I147" s="10"/>
      <c r="J147" s="10"/>
      <c r="K147" s="10"/>
      <c r="L147" s="12"/>
      <c r="M147" s="12"/>
      <c r="N147" s="12"/>
      <c r="O147" s="12"/>
      <c r="P147" s="10"/>
      <c r="Q147" s="10"/>
      <c r="R147" s="10"/>
      <c r="S147" s="12"/>
      <c r="T147" s="10"/>
      <c r="U147" s="10"/>
      <c r="V147" s="10"/>
    </row>
    <row r="148" spans="2:22" x14ac:dyDescent="0.35">
      <c r="B148" s="10"/>
      <c r="C148" s="10"/>
      <c r="D148" s="10"/>
      <c r="E148" s="10"/>
      <c r="F148" s="10"/>
      <c r="G148" s="10"/>
      <c r="H148" s="10"/>
      <c r="I148" s="10"/>
      <c r="J148" s="10"/>
      <c r="K148" s="10"/>
      <c r="L148" s="12"/>
      <c r="M148" s="12"/>
      <c r="N148" s="12"/>
      <c r="O148" s="12"/>
      <c r="P148" s="10"/>
      <c r="Q148" s="10"/>
      <c r="R148" s="10"/>
      <c r="S148" s="12"/>
      <c r="T148" s="10"/>
      <c r="U148" s="10"/>
      <c r="V148" s="10"/>
    </row>
    <row r="149" spans="2:22" x14ac:dyDescent="0.35">
      <c r="B149" s="10"/>
      <c r="C149" s="10"/>
      <c r="D149" s="10"/>
      <c r="E149" s="10"/>
      <c r="F149" s="10"/>
      <c r="G149" s="10"/>
      <c r="H149" s="10"/>
      <c r="I149" s="10"/>
      <c r="J149" s="10"/>
      <c r="K149" s="10"/>
      <c r="L149" s="12"/>
      <c r="M149" s="12"/>
      <c r="N149" s="12"/>
      <c r="O149" s="12"/>
      <c r="P149" s="10"/>
      <c r="Q149" s="10"/>
      <c r="R149" s="10"/>
      <c r="S149" s="12"/>
      <c r="T149" s="10"/>
      <c r="U149" s="10"/>
      <c r="V149" s="10"/>
    </row>
    <row r="150" spans="2:22" x14ac:dyDescent="0.35">
      <c r="B150" s="10"/>
      <c r="C150" s="10"/>
      <c r="D150" s="10"/>
      <c r="E150" s="10"/>
      <c r="F150" s="10"/>
      <c r="G150" s="10"/>
      <c r="H150" s="10"/>
      <c r="I150" s="10"/>
      <c r="J150" s="10"/>
      <c r="K150" s="10"/>
      <c r="L150" s="12"/>
      <c r="M150" s="12"/>
      <c r="N150" s="12"/>
      <c r="O150" s="12"/>
      <c r="P150" s="10"/>
      <c r="Q150" s="10"/>
      <c r="R150" s="10"/>
      <c r="S150" s="12"/>
      <c r="T150" s="10"/>
      <c r="U150" s="10"/>
      <c r="V150" s="10"/>
    </row>
    <row r="151" spans="2:22" x14ac:dyDescent="0.35">
      <c r="B151" s="10"/>
      <c r="C151" s="10"/>
      <c r="D151" s="10"/>
      <c r="E151" s="10"/>
      <c r="F151" s="10"/>
      <c r="G151" s="10"/>
      <c r="H151" s="10"/>
      <c r="I151" s="10"/>
      <c r="J151" s="10"/>
      <c r="K151" s="10"/>
      <c r="L151" s="12"/>
      <c r="M151" s="12"/>
      <c r="N151" s="12"/>
      <c r="O151" s="12"/>
      <c r="P151" s="10"/>
      <c r="Q151" s="10"/>
      <c r="R151" s="10"/>
      <c r="S151" s="12"/>
      <c r="T151" s="10"/>
      <c r="U151" s="10"/>
      <c r="V151" s="10"/>
    </row>
    <row r="152" spans="2:22" x14ac:dyDescent="0.35">
      <c r="B152" s="10"/>
      <c r="C152" s="10"/>
      <c r="D152" s="10"/>
      <c r="E152" s="10"/>
      <c r="F152" s="10"/>
      <c r="G152" s="10"/>
      <c r="H152" s="10"/>
      <c r="I152" s="10"/>
      <c r="J152" s="10"/>
      <c r="K152" s="10"/>
      <c r="L152" s="12"/>
      <c r="M152" s="12"/>
      <c r="N152" s="12"/>
      <c r="O152" s="12"/>
      <c r="P152" s="10"/>
      <c r="Q152" s="10"/>
      <c r="R152" s="10"/>
      <c r="S152" s="12"/>
      <c r="T152" s="10"/>
      <c r="U152" s="10"/>
      <c r="V152" s="10"/>
    </row>
    <row r="153" spans="2:22" x14ac:dyDescent="0.35">
      <c r="B153" s="10"/>
      <c r="C153" s="10"/>
      <c r="D153" s="10"/>
      <c r="E153" s="10"/>
      <c r="F153" s="10"/>
      <c r="G153" s="10"/>
      <c r="H153" s="10"/>
      <c r="I153" s="10"/>
      <c r="J153" s="10"/>
      <c r="K153" s="10"/>
      <c r="L153" s="12"/>
      <c r="M153" s="12"/>
      <c r="N153" s="12"/>
      <c r="O153" s="12"/>
      <c r="P153" s="10"/>
      <c r="Q153" s="10"/>
      <c r="R153" s="10"/>
      <c r="S153" s="12"/>
      <c r="T153" s="10"/>
      <c r="U153" s="10"/>
      <c r="V153" s="10"/>
    </row>
    <row r="154" spans="2:22" x14ac:dyDescent="0.35">
      <c r="B154" s="10"/>
      <c r="C154" s="10"/>
      <c r="D154" s="10"/>
      <c r="E154" s="10"/>
      <c r="F154" s="10"/>
      <c r="G154" s="10"/>
      <c r="H154" s="10"/>
      <c r="I154" s="10"/>
      <c r="J154" s="10"/>
      <c r="K154" s="10"/>
      <c r="L154" s="12"/>
      <c r="M154" s="12"/>
      <c r="N154" s="12"/>
      <c r="O154" s="12"/>
      <c r="P154" s="10"/>
      <c r="Q154" s="10"/>
      <c r="R154" s="10"/>
      <c r="S154" s="12"/>
      <c r="T154" s="10"/>
      <c r="U154" s="10"/>
      <c r="V154" s="10"/>
    </row>
    <row r="155" spans="2:22" x14ac:dyDescent="0.35">
      <c r="B155" s="10"/>
      <c r="C155" s="10"/>
      <c r="D155" s="10"/>
      <c r="E155" s="10"/>
      <c r="F155" s="10"/>
      <c r="G155" s="10"/>
      <c r="H155" s="10"/>
      <c r="I155" s="10"/>
      <c r="J155" s="10"/>
      <c r="K155" s="10"/>
      <c r="L155" s="12"/>
      <c r="M155" s="12"/>
      <c r="N155" s="12"/>
      <c r="O155" s="12"/>
      <c r="P155" s="10"/>
      <c r="Q155" s="10"/>
      <c r="R155" s="10"/>
      <c r="S155" s="12"/>
      <c r="T155" s="10"/>
      <c r="U155" s="10"/>
      <c r="V155" s="10"/>
    </row>
    <row r="156" spans="2:22" x14ac:dyDescent="0.35">
      <c r="B156" s="10"/>
      <c r="C156" s="10"/>
      <c r="D156" s="10"/>
      <c r="E156" s="10"/>
      <c r="F156" s="10"/>
      <c r="G156" s="10"/>
      <c r="H156" s="10"/>
      <c r="I156" s="10"/>
      <c r="J156" s="10"/>
      <c r="K156" s="10"/>
      <c r="L156" s="12"/>
      <c r="M156" s="12"/>
      <c r="N156" s="12"/>
      <c r="O156" s="12"/>
      <c r="P156" s="10"/>
      <c r="Q156" s="10"/>
      <c r="R156" s="10"/>
      <c r="S156" s="12"/>
      <c r="T156" s="10"/>
      <c r="U156" s="10"/>
      <c r="V156" s="10"/>
    </row>
    <row r="157" spans="2:22" x14ac:dyDescent="0.35">
      <c r="B157" s="10"/>
      <c r="C157" s="10"/>
      <c r="D157" s="10"/>
      <c r="E157" s="10"/>
      <c r="F157" s="10"/>
      <c r="G157" s="10"/>
      <c r="H157" s="10"/>
      <c r="I157" s="10"/>
      <c r="J157" s="10"/>
      <c r="K157" s="10"/>
      <c r="L157" s="12"/>
      <c r="M157" s="12"/>
      <c r="N157" s="12"/>
      <c r="O157" s="12"/>
      <c r="P157" s="10"/>
      <c r="Q157" s="10"/>
      <c r="R157" s="10"/>
      <c r="S157" s="12"/>
      <c r="T157" s="10"/>
      <c r="U157" s="10"/>
      <c r="V157" s="10"/>
    </row>
    <row r="158" spans="2:22" x14ac:dyDescent="0.35">
      <c r="B158" s="10"/>
      <c r="C158" s="10"/>
      <c r="D158" s="10"/>
      <c r="E158" s="10"/>
      <c r="F158" s="10"/>
      <c r="G158" s="10"/>
      <c r="H158" s="10"/>
      <c r="I158" s="10"/>
      <c r="J158" s="10"/>
      <c r="K158" s="10"/>
      <c r="L158" s="12"/>
      <c r="M158" s="12"/>
      <c r="N158" s="12"/>
      <c r="O158" s="12"/>
      <c r="P158" s="10"/>
      <c r="Q158" s="10"/>
      <c r="R158" s="10"/>
      <c r="S158" s="12"/>
      <c r="T158" s="10"/>
      <c r="U158" s="10"/>
      <c r="V158" s="10"/>
    </row>
    <row r="159" spans="2:22" x14ac:dyDescent="0.35">
      <c r="B159" s="10"/>
      <c r="C159" s="10"/>
      <c r="D159" s="10"/>
      <c r="E159" s="10"/>
      <c r="F159" s="10"/>
      <c r="G159" s="10"/>
      <c r="H159" s="10"/>
      <c r="I159" s="10"/>
      <c r="J159" s="10"/>
      <c r="K159" s="10"/>
      <c r="L159" s="12"/>
      <c r="M159" s="12"/>
      <c r="N159" s="12"/>
      <c r="O159" s="12"/>
      <c r="P159" s="10"/>
      <c r="Q159" s="10"/>
      <c r="R159" s="10"/>
      <c r="S159" s="12"/>
      <c r="T159" s="10"/>
      <c r="U159" s="10"/>
      <c r="V159" s="10"/>
    </row>
    <row r="160" spans="2:22" x14ac:dyDescent="0.35">
      <c r="B160" s="10"/>
      <c r="C160" s="10"/>
      <c r="D160" s="10"/>
      <c r="E160" s="10"/>
      <c r="F160" s="10"/>
      <c r="G160" s="10"/>
      <c r="H160" s="10"/>
      <c r="I160" s="10"/>
      <c r="J160" s="10"/>
      <c r="K160" s="10"/>
      <c r="L160" s="12"/>
      <c r="M160" s="12"/>
      <c r="N160" s="12"/>
      <c r="O160" s="12"/>
      <c r="P160" s="10"/>
      <c r="Q160" s="10"/>
      <c r="R160" s="10"/>
      <c r="S160" s="12"/>
      <c r="T160" s="10"/>
      <c r="U160" s="10"/>
      <c r="V160" s="10"/>
    </row>
    <row r="161" spans="2:22" x14ac:dyDescent="0.35">
      <c r="B161" s="10"/>
      <c r="C161" s="10"/>
      <c r="D161" s="10"/>
      <c r="E161" s="10"/>
      <c r="F161" s="10"/>
      <c r="G161" s="10"/>
      <c r="H161" s="10"/>
      <c r="I161" s="10"/>
      <c r="J161" s="10"/>
      <c r="K161" s="10"/>
      <c r="L161" s="12"/>
      <c r="M161" s="12"/>
      <c r="N161" s="12"/>
      <c r="O161" s="12"/>
      <c r="P161" s="10"/>
      <c r="Q161" s="10"/>
      <c r="R161" s="10"/>
      <c r="S161" s="12"/>
      <c r="T161" s="10"/>
      <c r="U161" s="10"/>
      <c r="V161" s="10"/>
    </row>
    <row r="162" spans="2:22" x14ac:dyDescent="0.35">
      <c r="B162" s="10"/>
      <c r="C162" s="10"/>
      <c r="D162" s="10"/>
      <c r="E162" s="10"/>
      <c r="F162" s="10"/>
      <c r="G162" s="10"/>
      <c r="H162" s="10"/>
      <c r="I162" s="10"/>
      <c r="J162" s="10"/>
      <c r="K162" s="10"/>
      <c r="L162" s="12"/>
      <c r="M162" s="12"/>
      <c r="N162" s="12"/>
      <c r="O162" s="12"/>
      <c r="P162" s="10"/>
      <c r="Q162" s="10"/>
      <c r="R162" s="10"/>
      <c r="S162" s="12"/>
      <c r="T162" s="10"/>
      <c r="U162" s="10"/>
      <c r="V162" s="10"/>
    </row>
    <row r="163" spans="2:22" x14ac:dyDescent="0.35">
      <c r="B163" s="10"/>
      <c r="C163" s="10"/>
      <c r="D163" s="10"/>
      <c r="E163" s="10"/>
      <c r="F163" s="10"/>
      <c r="G163" s="10"/>
      <c r="H163" s="10"/>
      <c r="I163" s="10"/>
      <c r="J163" s="10"/>
      <c r="K163" s="10"/>
      <c r="L163" s="12"/>
      <c r="M163" s="12"/>
      <c r="N163" s="12"/>
      <c r="O163" s="12"/>
      <c r="P163" s="10"/>
      <c r="Q163" s="10"/>
      <c r="R163" s="10"/>
      <c r="S163" s="12"/>
      <c r="T163" s="10"/>
      <c r="U163" s="10"/>
      <c r="V163" s="10"/>
    </row>
    <row r="164" spans="2:22" x14ac:dyDescent="0.35">
      <c r="B164" s="10"/>
      <c r="C164" s="10"/>
      <c r="D164" s="10"/>
      <c r="E164" s="10"/>
      <c r="F164" s="10"/>
      <c r="G164" s="10"/>
      <c r="H164" s="10"/>
      <c r="I164" s="10"/>
      <c r="J164" s="10"/>
      <c r="K164" s="10"/>
      <c r="L164" s="12"/>
      <c r="M164" s="12"/>
      <c r="N164" s="12"/>
      <c r="O164" s="12"/>
      <c r="P164" s="10"/>
      <c r="Q164" s="10"/>
      <c r="R164" s="10"/>
      <c r="S164" s="12"/>
      <c r="T164" s="10"/>
      <c r="U164" s="10"/>
      <c r="V164" s="10"/>
    </row>
    <row r="165" spans="2:22" x14ac:dyDescent="0.35">
      <c r="B165" s="10"/>
      <c r="C165" s="10"/>
      <c r="D165" s="10"/>
      <c r="E165" s="10"/>
      <c r="F165" s="10"/>
      <c r="G165" s="10"/>
      <c r="H165" s="10"/>
      <c r="I165" s="10"/>
      <c r="J165" s="10"/>
      <c r="K165" s="10"/>
      <c r="L165" s="12"/>
      <c r="M165" s="12"/>
      <c r="N165" s="12"/>
      <c r="O165" s="12"/>
      <c r="P165" s="10"/>
      <c r="Q165" s="10"/>
      <c r="R165" s="10"/>
      <c r="S165" s="12"/>
      <c r="T165" s="10"/>
      <c r="U165" s="10"/>
      <c r="V165" s="10"/>
    </row>
    <row r="166" spans="2:22" x14ac:dyDescent="0.35">
      <c r="B166" s="10"/>
      <c r="C166" s="10"/>
      <c r="D166" s="10"/>
      <c r="E166" s="10"/>
      <c r="F166" s="10"/>
      <c r="G166" s="10"/>
      <c r="H166" s="10"/>
      <c r="I166" s="10"/>
      <c r="J166" s="10"/>
      <c r="K166" s="10"/>
      <c r="L166" s="12"/>
      <c r="M166" s="12"/>
      <c r="N166" s="12"/>
      <c r="O166" s="12"/>
      <c r="P166" s="10"/>
      <c r="Q166" s="10"/>
      <c r="R166" s="10"/>
      <c r="S166" s="12"/>
      <c r="T166" s="10"/>
      <c r="U166" s="10"/>
      <c r="V166" s="10"/>
    </row>
    <row r="167" spans="2:22" x14ac:dyDescent="0.35">
      <c r="B167" s="10"/>
      <c r="C167" s="10"/>
      <c r="D167" s="10"/>
      <c r="E167" s="10"/>
      <c r="F167" s="10"/>
      <c r="G167" s="10"/>
      <c r="H167" s="10"/>
      <c r="I167" s="10"/>
      <c r="J167" s="10"/>
      <c r="K167" s="10"/>
      <c r="L167" s="12"/>
      <c r="M167" s="12"/>
      <c r="N167" s="12"/>
      <c r="O167" s="12"/>
      <c r="P167" s="10"/>
      <c r="Q167" s="10"/>
      <c r="R167" s="10"/>
      <c r="S167" s="12"/>
      <c r="T167" s="10"/>
      <c r="U167" s="10"/>
      <c r="V167" s="10"/>
    </row>
    <row r="168" spans="2:22" x14ac:dyDescent="0.35">
      <c r="B168" s="10"/>
      <c r="C168" s="10"/>
      <c r="D168" s="10"/>
      <c r="E168" s="10"/>
      <c r="F168" s="10"/>
      <c r="G168" s="10"/>
      <c r="H168" s="10"/>
      <c r="I168" s="10"/>
      <c r="J168" s="10"/>
      <c r="K168" s="10"/>
      <c r="L168" s="12"/>
      <c r="M168" s="12"/>
      <c r="N168" s="12"/>
      <c r="O168" s="12"/>
      <c r="P168" s="10"/>
      <c r="Q168" s="10"/>
      <c r="R168" s="10"/>
      <c r="S168" s="12"/>
      <c r="T168" s="10"/>
      <c r="U168" s="10"/>
      <c r="V168" s="10"/>
    </row>
    <row r="169" spans="2:22" x14ac:dyDescent="0.35">
      <c r="B169" s="10"/>
      <c r="C169" s="10"/>
      <c r="D169" s="10"/>
      <c r="E169" s="10"/>
      <c r="F169" s="10"/>
      <c r="G169" s="10"/>
      <c r="H169" s="10"/>
      <c r="I169" s="10"/>
      <c r="J169" s="10"/>
      <c r="K169" s="10"/>
      <c r="L169" s="12"/>
      <c r="M169" s="12"/>
      <c r="N169" s="12"/>
      <c r="O169" s="12"/>
      <c r="P169" s="10"/>
      <c r="Q169" s="10"/>
      <c r="R169" s="10"/>
      <c r="S169" s="12"/>
      <c r="T169" s="10"/>
      <c r="U169" s="10"/>
      <c r="V169" s="10"/>
    </row>
    <row r="170" spans="2:22" x14ac:dyDescent="0.35">
      <c r="B170" s="10"/>
      <c r="C170" s="10"/>
      <c r="D170" s="10"/>
      <c r="E170" s="10"/>
      <c r="F170" s="10"/>
      <c r="G170" s="10"/>
      <c r="H170" s="10"/>
      <c r="I170" s="10"/>
      <c r="J170" s="10"/>
      <c r="K170" s="10"/>
      <c r="L170" s="12"/>
      <c r="M170" s="12"/>
      <c r="N170" s="12"/>
      <c r="O170" s="12"/>
      <c r="P170" s="10"/>
      <c r="Q170" s="10"/>
      <c r="R170" s="10"/>
      <c r="S170" s="12"/>
      <c r="T170" s="10"/>
      <c r="U170" s="10"/>
      <c r="V170" s="10"/>
    </row>
    <row r="171" spans="2:22" x14ac:dyDescent="0.35">
      <c r="B171" s="10"/>
      <c r="C171" s="10"/>
      <c r="D171" s="10"/>
      <c r="E171" s="10"/>
      <c r="F171" s="10"/>
      <c r="G171" s="10"/>
      <c r="H171" s="10"/>
      <c r="I171" s="10"/>
      <c r="J171" s="10"/>
      <c r="K171" s="10"/>
      <c r="L171" s="12"/>
      <c r="M171" s="12"/>
      <c r="N171" s="12"/>
      <c r="O171" s="12"/>
      <c r="P171" s="10"/>
      <c r="Q171" s="10"/>
      <c r="R171" s="10"/>
      <c r="S171" s="12"/>
      <c r="T171" s="10"/>
      <c r="U171" s="10"/>
      <c r="V171" s="10"/>
    </row>
    <row r="172" spans="2:22" x14ac:dyDescent="0.35">
      <c r="B172" s="10"/>
      <c r="C172" s="10"/>
      <c r="D172" s="10"/>
      <c r="E172" s="10"/>
      <c r="F172" s="10"/>
      <c r="G172" s="10"/>
      <c r="H172" s="10"/>
      <c r="I172" s="10"/>
      <c r="J172" s="10"/>
      <c r="K172" s="10"/>
      <c r="L172" s="12"/>
      <c r="M172" s="12"/>
      <c r="N172" s="12"/>
      <c r="O172" s="12"/>
      <c r="P172" s="10"/>
      <c r="Q172" s="10"/>
      <c r="R172" s="10"/>
      <c r="S172" s="12"/>
      <c r="T172" s="10"/>
      <c r="U172" s="10"/>
      <c r="V172" s="10"/>
    </row>
    <row r="173" spans="2:22" x14ac:dyDescent="0.35">
      <c r="B173" s="10"/>
      <c r="C173" s="10"/>
      <c r="D173" s="10"/>
      <c r="E173" s="10"/>
      <c r="F173" s="10"/>
      <c r="G173" s="10"/>
      <c r="H173" s="10"/>
      <c r="I173" s="10"/>
      <c r="J173" s="10"/>
      <c r="K173" s="10"/>
      <c r="L173" s="12"/>
      <c r="M173" s="12"/>
      <c r="N173" s="12"/>
      <c r="O173" s="12"/>
      <c r="P173" s="10"/>
      <c r="Q173" s="10"/>
      <c r="R173" s="10"/>
      <c r="S173" s="12"/>
      <c r="T173" s="10"/>
      <c r="U173" s="10"/>
      <c r="V173" s="10"/>
    </row>
    <row r="174" spans="2:22" x14ac:dyDescent="0.35">
      <c r="B174" s="10"/>
      <c r="C174" s="10"/>
      <c r="D174" s="10"/>
      <c r="E174" s="10"/>
      <c r="F174" s="10"/>
      <c r="G174" s="10"/>
      <c r="H174" s="10"/>
      <c r="I174" s="10"/>
      <c r="J174" s="10"/>
      <c r="K174" s="10"/>
      <c r="L174" s="12"/>
      <c r="M174" s="12"/>
      <c r="N174" s="12"/>
      <c r="O174" s="12"/>
      <c r="P174" s="10"/>
      <c r="Q174" s="10"/>
      <c r="R174" s="10"/>
      <c r="S174" s="12"/>
      <c r="T174" s="10"/>
      <c r="U174" s="10"/>
      <c r="V174" s="10"/>
    </row>
    <row r="175" spans="2:22" x14ac:dyDescent="0.35">
      <c r="B175" s="10"/>
      <c r="C175" s="10"/>
      <c r="D175" s="10"/>
      <c r="E175" s="10"/>
      <c r="F175" s="10"/>
      <c r="G175" s="10"/>
      <c r="H175" s="10"/>
      <c r="I175" s="10"/>
      <c r="J175" s="10"/>
      <c r="K175" s="10"/>
      <c r="L175" s="12"/>
      <c r="M175" s="12"/>
      <c r="N175" s="12"/>
      <c r="O175" s="12"/>
      <c r="P175" s="10"/>
      <c r="Q175" s="10"/>
      <c r="R175" s="10"/>
      <c r="S175" s="12"/>
      <c r="T175" s="10"/>
      <c r="U175" s="10"/>
      <c r="V175" s="10"/>
    </row>
    <row r="176" spans="2:22" x14ac:dyDescent="0.35">
      <c r="B176" s="10"/>
      <c r="C176" s="10"/>
      <c r="D176" s="10"/>
      <c r="E176" s="10"/>
      <c r="F176" s="10"/>
      <c r="G176" s="10"/>
      <c r="H176" s="10"/>
      <c r="I176" s="10"/>
      <c r="J176" s="10"/>
      <c r="K176" s="10"/>
      <c r="L176" s="12"/>
      <c r="M176" s="12"/>
      <c r="N176" s="12"/>
      <c r="O176" s="12"/>
      <c r="P176" s="10"/>
      <c r="Q176" s="10"/>
      <c r="R176" s="10"/>
      <c r="S176" s="12"/>
      <c r="T176" s="10"/>
      <c r="U176" s="10"/>
      <c r="V176" s="10"/>
    </row>
    <row r="177" spans="2:22" x14ac:dyDescent="0.35">
      <c r="B177" s="10"/>
      <c r="C177" s="10"/>
      <c r="D177" s="10"/>
      <c r="E177" s="10"/>
      <c r="F177" s="10"/>
      <c r="G177" s="10"/>
      <c r="H177" s="10"/>
      <c r="I177" s="10"/>
      <c r="J177" s="10"/>
      <c r="K177" s="10"/>
      <c r="L177" s="12"/>
      <c r="M177" s="12"/>
      <c r="N177" s="12"/>
      <c r="O177" s="12"/>
      <c r="P177" s="10"/>
      <c r="Q177" s="10"/>
      <c r="R177" s="10"/>
      <c r="S177" s="12"/>
      <c r="T177" s="10"/>
      <c r="U177" s="10"/>
      <c r="V177" s="10"/>
    </row>
    <row r="178" spans="2:22" x14ac:dyDescent="0.35">
      <c r="B178" s="10"/>
      <c r="C178" s="10"/>
      <c r="D178" s="10"/>
      <c r="E178" s="10"/>
      <c r="F178" s="10"/>
      <c r="G178" s="10"/>
      <c r="H178" s="10"/>
      <c r="I178" s="10"/>
      <c r="J178" s="10"/>
      <c r="K178" s="10"/>
      <c r="L178" s="12"/>
      <c r="M178" s="12"/>
      <c r="N178" s="12"/>
      <c r="O178" s="12"/>
      <c r="P178" s="10"/>
      <c r="Q178" s="10"/>
      <c r="R178" s="10"/>
      <c r="S178" s="12"/>
      <c r="T178" s="10"/>
      <c r="U178" s="10"/>
      <c r="V178" s="10"/>
    </row>
    <row r="179" spans="2:22" x14ac:dyDescent="0.35">
      <c r="B179" s="10"/>
      <c r="C179" s="10"/>
      <c r="D179" s="10"/>
      <c r="E179" s="10"/>
      <c r="F179" s="10"/>
      <c r="G179" s="10"/>
      <c r="H179" s="10"/>
      <c r="I179" s="10"/>
      <c r="J179" s="10"/>
      <c r="K179" s="10"/>
      <c r="L179" s="12"/>
      <c r="M179" s="12"/>
      <c r="N179" s="12"/>
      <c r="O179" s="12"/>
      <c r="P179" s="10"/>
      <c r="Q179" s="10"/>
      <c r="R179" s="10"/>
      <c r="S179" s="12"/>
      <c r="T179" s="10"/>
      <c r="U179" s="10"/>
      <c r="V179" s="10"/>
    </row>
    <row r="180" spans="2:22" x14ac:dyDescent="0.35">
      <c r="B180" s="10"/>
      <c r="C180" s="10"/>
      <c r="D180" s="10"/>
      <c r="E180" s="10"/>
      <c r="F180" s="10"/>
      <c r="G180" s="10"/>
      <c r="H180" s="10"/>
      <c r="I180" s="10"/>
      <c r="J180" s="10"/>
      <c r="K180" s="10"/>
      <c r="L180" s="12"/>
      <c r="M180" s="12"/>
      <c r="N180" s="12"/>
      <c r="O180" s="12"/>
      <c r="P180" s="10"/>
      <c r="Q180" s="10"/>
      <c r="R180" s="10"/>
      <c r="S180" s="12"/>
      <c r="T180" s="10"/>
      <c r="U180" s="10"/>
      <c r="V180" s="10"/>
    </row>
    <row r="181" spans="2:22" x14ac:dyDescent="0.35">
      <c r="B181" s="10"/>
      <c r="C181" s="10"/>
      <c r="D181" s="10"/>
      <c r="E181" s="10"/>
      <c r="F181" s="10"/>
      <c r="G181" s="10"/>
      <c r="H181" s="10"/>
      <c r="I181" s="10"/>
      <c r="J181" s="10"/>
      <c r="K181" s="10"/>
      <c r="L181" s="12"/>
      <c r="M181" s="12"/>
      <c r="N181" s="12"/>
      <c r="O181" s="12"/>
      <c r="P181" s="10"/>
      <c r="Q181" s="10"/>
      <c r="R181" s="10"/>
      <c r="S181" s="12"/>
      <c r="T181" s="10"/>
      <c r="U181" s="10"/>
      <c r="V181" s="10"/>
    </row>
    <row r="182" spans="2:22" x14ac:dyDescent="0.35">
      <c r="B182" s="10"/>
      <c r="C182" s="10"/>
      <c r="D182" s="10"/>
      <c r="E182" s="10"/>
      <c r="F182" s="10"/>
      <c r="G182" s="10"/>
      <c r="H182" s="10"/>
      <c r="I182" s="10"/>
      <c r="J182" s="10"/>
      <c r="K182" s="10"/>
      <c r="L182" s="12"/>
      <c r="M182" s="12"/>
      <c r="N182" s="12"/>
      <c r="O182" s="12"/>
      <c r="P182" s="10"/>
      <c r="Q182" s="10"/>
      <c r="R182" s="10"/>
      <c r="S182" s="12"/>
      <c r="T182" s="10"/>
      <c r="U182" s="10"/>
      <c r="V182" s="10"/>
    </row>
    <row r="183" spans="2:22" x14ac:dyDescent="0.35">
      <c r="B183" s="10"/>
      <c r="C183" s="10"/>
      <c r="D183" s="10"/>
      <c r="E183" s="10"/>
      <c r="F183" s="10"/>
      <c r="G183" s="10"/>
      <c r="H183" s="10"/>
      <c r="I183" s="10"/>
      <c r="J183" s="10"/>
      <c r="K183" s="10"/>
      <c r="L183" s="12"/>
      <c r="M183" s="12"/>
      <c r="N183" s="12"/>
      <c r="O183" s="12"/>
      <c r="P183" s="10"/>
      <c r="Q183" s="10"/>
      <c r="R183" s="10"/>
      <c r="S183" s="12"/>
      <c r="T183" s="10"/>
      <c r="U183" s="10"/>
      <c r="V183" s="10"/>
    </row>
    <row r="184" spans="2:22" x14ac:dyDescent="0.35">
      <c r="B184" s="10"/>
      <c r="C184" s="10"/>
      <c r="D184" s="10"/>
      <c r="E184" s="10"/>
      <c r="F184" s="10"/>
      <c r="G184" s="10"/>
      <c r="H184" s="10"/>
      <c r="I184" s="10"/>
      <c r="J184" s="10"/>
      <c r="K184" s="10"/>
      <c r="L184" s="12"/>
      <c r="M184" s="12"/>
      <c r="N184" s="12"/>
      <c r="O184" s="12"/>
      <c r="P184" s="10"/>
      <c r="Q184" s="10"/>
      <c r="R184" s="10"/>
      <c r="S184" s="12"/>
      <c r="T184" s="10"/>
      <c r="U184" s="10"/>
      <c r="V184" s="10"/>
    </row>
    <row r="185" spans="2:22" x14ac:dyDescent="0.35">
      <c r="B185" s="10"/>
      <c r="C185" s="10"/>
      <c r="D185" s="10"/>
      <c r="E185" s="10"/>
      <c r="F185" s="10"/>
      <c r="G185" s="10"/>
      <c r="H185" s="10"/>
      <c r="I185" s="10"/>
      <c r="J185" s="10"/>
      <c r="K185" s="10"/>
      <c r="L185" s="12"/>
      <c r="M185" s="12"/>
      <c r="N185" s="12"/>
      <c r="O185" s="12"/>
      <c r="P185" s="10"/>
      <c r="Q185" s="10"/>
      <c r="R185" s="10"/>
      <c r="S185" s="12"/>
      <c r="T185" s="10"/>
      <c r="U185" s="10"/>
      <c r="V185" s="10"/>
    </row>
    <row r="186" spans="2:22" x14ac:dyDescent="0.35">
      <c r="B186" s="10"/>
      <c r="C186" s="10"/>
      <c r="D186" s="10"/>
      <c r="E186" s="10"/>
      <c r="F186" s="10"/>
      <c r="G186" s="10"/>
      <c r="H186" s="10"/>
      <c r="I186" s="10"/>
      <c r="J186" s="10"/>
      <c r="K186" s="10"/>
      <c r="L186" s="12"/>
      <c r="M186" s="12"/>
      <c r="N186" s="12"/>
      <c r="O186" s="12"/>
      <c r="P186" s="10"/>
      <c r="Q186" s="10"/>
      <c r="R186" s="10"/>
      <c r="S186" s="12"/>
      <c r="T186" s="10"/>
      <c r="U186" s="10"/>
      <c r="V186" s="10"/>
    </row>
    <row r="187" spans="2:22" x14ac:dyDescent="0.35">
      <c r="B187" s="10"/>
      <c r="C187" s="10"/>
      <c r="D187" s="10"/>
      <c r="E187" s="10"/>
      <c r="F187" s="10"/>
      <c r="G187" s="10"/>
      <c r="H187" s="10"/>
      <c r="I187" s="10"/>
      <c r="J187" s="10"/>
      <c r="K187" s="10"/>
      <c r="L187" s="12"/>
      <c r="M187" s="12"/>
      <c r="N187" s="12"/>
      <c r="O187" s="12"/>
      <c r="P187" s="10"/>
      <c r="Q187" s="10"/>
      <c r="R187" s="10"/>
      <c r="S187" s="12"/>
      <c r="T187" s="10"/>
      <c r="U187" s="10"/>
      <c r="V187" s="10"/>
    </row>
    <row r="188" spans="2:22" x14ac:dyDescent="0.35">
      <c r="B188" s="10"/>
      <c r="C188" s="10"/>
      <c r="D188" s="10"/>
      <c r="E188" s="10"/>
      <c r="F188" s="10"/>
      <c r="G188" s="10"/>
      <c r="H188" s="10"/>
      <c r="I188" s="10"/>
      <c r="J188" s="10"/>
      <c r="K188" s="10"/>
      <c r="L188" s="12"/>
      <c r="M188" s="12"/>
      <c r="N188" s="12"/>
      <c r="O188" s="12"/>
      <c r="P188" s="10"/>
      <c r="Q188" s="10"/>
      <c r="R188" s="10"/>
      <c r="S188" s="12"/>
      <c r="T188" s="10"/>
      <c r="U188" s="10"/>
      <c r="V188" s="10"/>
    </row>
    <row r="189" spans="2:22" x14ac:dyDescent="0.35">
      <c r="B189" s="10"/>
      <c r="C189" s="10"/>
      <c r="D189" s="10"/>
      <c r="E189" s="10"/>
      <c r="F189" s="10"/>
      <c r="G189" s="10"/>
      <c r="H189" s="10"/>
      <c r="I189" s="10"/>
      <c r="J189" s="10"/>
      <c r="K189" s="10"/>
      <c r="L189" s="12"/>
      <c r="M189" s="12"/>
      <c r="N189" s="12"/>
      <c r="O189" s="12"/>
      <c r="P189" s="10"/>
      <c r="Q189" s="10"/>
      <c r="R189" s="10"/>
      <c r="S189" s="12"/>
      <c r="T189" s="10"/>
      <c r="U189" s="10"/>
      <c r="V189" s="10"/>
    </row>
    <row r="190" spans="2:22" x14ac:dyDescent="0.35">
      <c r="B190" s="10"/>
      <c r="C190" s="10"/>
      <c r="D190" s="10"/>
      <c r="E190" s="10"/>
      <c r="F190" s="10"/>
      <c r="G190" s="10"/>
      <c r="H190" s="10"/>
      <c r="I190" s="10"/>
      <c r="J190" s="10"/>
      <c r="K190" s="10"/>
      <c r="L190" s="12"/>
      <c r="M190" s="12"/>
      <c r="N190" s="12"/>
      <c r="O190" s="12"/>
      <c r="P190" s="10"/>
      <c r="Q190" s="10"/>
      <c r="R190" s="10"/>
      <c r="S190" s="12"/>
      <c r="T190" s="10"/>
      <c r="U190" s="10"/>
      <c r="V190" s="10"/>
    </row>
    <row r="191" spans="2:22" x14ac:dyDescent="0.35">
      <c r="B191" s="10"/>
      <c r="C191" s="10"/>
      <c r="D191" s="10"/>
      <c r="E191" s="10"/>
      <c r="F191" s="10"/>
      <c r="G191" s="10"/>
      <c r="H191" s="10"/>
      <c r="I191" s="10"/>
      <c r="J191" s="10"/>
      <c r="K191" s="10"/>
      <c r="L191" s="12"/>
      <c r="M191" s="12"/>
      <c r="N191" s="12"/>
      <c r="O191" s="12"/>
      <c r="P191" s="10"/>
      <c r="Q191" s="10"/>
      <c r="R191" s="10"/>
      <c r="S191" s="12"/>
      <c r="T191" s="10"/>
      <c r="U191" s="10"/>
      <c r="V191" s="10"/>
    </row>
    <row r="192" spans="2:22" x14ac:dyDescent="0.35">
      <c r="B192" s="10"/>
      <c r="C192" s="10"/>
      <c r="D192" s="10"/>
      <c r="E192" s="10"/>
      <c r="F192" s="10"/>
      <c r="G192" s="10"/>
      <c r="H192" s="10"/>
      <c r="I192" s="10"/>
      <c r="J192" s="10"/>
      <c r="K192" s="10"/>
      <c r="L192" s="12"/>
      <c r="M192" s="12"/>
      <c r="N192" s="12"/>
      <c r="O192" s="12"/>
      <c r="P192" s="10"/>
      <c r="Q192" s="10"/>
      <c r="R192" s="10"/>
      <c r="S192" s="12"/>
      <c r="T192" s="10"/>
      <c r="U192" s="10"/>
      <c r="V192" s="10"/>
    </row>
    <row r="193" spans="2:22" x14ac:dyDescent="0.35">
      <c r="B193" s="10"/>
      <c r="C193" s="10"/>
      <c r="D193" s="10"/>
      <c r="E193" s="10"/>
      <c r="F193" s="10"/>
      <c r="G193" s="10"/>
      <c r="H193" s="10"/>
      <c r="I193" s="10"/>
      <c r="J193" s="10"/>
      <c r="K193" s="10"/>
      <c r="L193" s="12"/>
      <c r="M193" s="12"/>
      <c r="N193" s="12"/>
      <c r="O193" s="12"/>
      <c r="P193" s="10"/>
      <c r="Q193" s="10"/>
      <c r="R193" s="10"/>
      <c r="S193" s="12"/>
      <c r="T193" s="10"/>
      <c r="U193" s="10"/>
      <c r="V193" s="10"/>
    </row>
    <row r="194" spans="2:22" x14ac:dyDescent="0.35">
      <c r="B194" s="10"/>
      <c r="C194" s="10"/>
      <c r="D194" s="10"/>
      <c r="E194" s="10"/>
      <c r="F194" s="10"/>
      <c r="G194" s="10"/>
      <c r="H194" s="10"/>
      <c r="I194" s="10"/>
      <c r="J194" s="10"/>
      <c r="K194" s="10"/>
      <c r="L194" s="12"/>
      <c r="M194" s="12"/>
      <c r="N194" s="12"/>
      <c r="O194" s="12"/>
      <c r="P194" s="10"/>
      <c r="Q194" s="10"/>
      <c r="R194" s="10"/>
      <c r="S194" s="12"/>
      <c r="T194" s="10"/>
      <c r="U194" s="10"/>
      <c r="V194" s="10"/>
    </row>
    <row r="195" spans="2:22" x14ac:dyDescent="0.35">
      <c r="B195" s="10"/>
      <c r="C195" s="10"/>
      <c r="D195" s="10"/>
      <c r="E195" s="10"/>
      <c r="F195" s="10"/>
      <c r="G195" s="10"/>
      <c r="H195" s="10"/>
      <c r="I195" s="10"/>
      <c r="J195" s="10"/>
      <c r="K195" s="10"/>
      <c r="L195" s="12"/>
      <c r="M195" s="12"/>
      <c r="N195" s="12"/>
      <c r="O195" s="12"/>
      <c r="P195" s="10"/>
      <c r="Q195" s="10"/>
      <c r="R195" s="10"/>
      <c r="S195" s="12"/>
      <c r="T195" s="10"/>
      <c r="U195" s="10"/>
      <c r="V195" s="10"/>
    </row>
    <row r="196" spans="2:22" x14ac:dyDescent="0.35">
      <c r="B196" s="10"/>
      <c r="C196" s="10"/>
      <c r="D196" s="10"/>
      <c r="E196" s="10"/>
      <c r="F196" s="10"/>
      <c r="G196" s="10"/>
      <c r="H196" s="10"/>
      <c r="I196" s="10"/>
      <c r="J196" s="10"/>
      <c r="K196" s="10"/>
      <c r="L196" s="12"/>
      <c r="M196" s="12"/>
      <c r="N196" s="12"/>
      <c r="O196" s="12"/>
      <c r="P196" s="10"/>
      <c r="Q196" s="10"/>
      <c r="R196" s="10"/>
      <c r="S196" s="12"/>
      <c r="T196" s="10"/>
      <c r="U196" s="10"/>
      <c r="V196" s="10"/>
    </row>
    <row r="197" spans="2:22" x14ac:dyDescent="0.35">
      <c r="B197" s="10"/>
      <c r="C197" s="10"/>
      <c r="D197" s="10"/>
      <c r="E197" s="10"/>
      <c r="F197" s="10"/>
      <c r="G197" s="10"/>
      <c r="H197" s="10"/>
      <c r="I197" s="10"/>
      <c r="J197" s="10"/>
      <c r="K197" s="10"/>
      <c r="L197" s="12"/>
      <c r="M197" s="12"/>
      <c r="N197" s="12"/>
      <c r="O197" s="12"/>
      <c r="P197" s="10"/>
      <c r="Q197" s="10"/>
      <c r="R197" s="10"/>
      <c r="S197" s="12"/>
      <c r="T197" s="10"/>
      <c r="U197" s="10"/>
      <c r="V197" s="10"/>
    </row>
    <row r="198" spans="2:22" x14ac:dyDescent="0.35">
      <c r="B198" s="10"/>
      <c r="C198" s="10"/>
      <c r="D198" s="10"/>
      <c r="E198" s="10"/>
      <c r="F198" s="10"/>
      <c r="G198" s="10"/>
      <c r="H198" s="10"/>
      <c r="I198" s="10"/>
      <c r="J198" s="10"/>
      <c r="K198" s="10"/>
      <c r="L198" s="12"/>
      <c r="M198" s="12"/>
      <c r="N198" s="12"/>
      <c r="O198" s="12"/>
      <c r="P198" s="10"/>
      <c r="Q198" s="10"/>
      <c r="R198" s="10"/>
      <c r="S198" s="12"/>
      <c r="T198" s="10"/>
      <c r="U198" s="10"/>
      <c r="V198" s="10"/>
    </row>
    <row r="199" spans="2:22" x14ac:dyDescent="0.35">
      <c r="B199" s="10"/>
      <c r="C199" s="10"/>
      <c r="D199" s="10"/>
      <c r="E199" s="10"/>
      <c r="F199" s="10"/>
      <c r="G199" s="10"/>
      <c r="H199" s="10"/>
      <c r="I199" s="10"/>
      <c r="J199" s="10"/>
      <c r="K199" s="10"/>
      <c r="L199" s="12"/>
      <c r="M199" s="12"/>
      <c r="N199" s="12"/>
      <c r="O199" s="12"/>
      <c r="P199" s="10"/>
      <c r="Q199" s="10"/>
      <c r="R199" s="10"/>
      <c r="S199" s="12"/>
      <c r="T199" s="10"/>
      <c r="U199" s="10"/>
      <c r="V199" s="10"/>
    </row>
    <row r="200" spans="2:22" x14ac:dyDescent="0.35">
      <c r="B200" s="10"/>
      <c r="C200" s="10"/>
      <c r="D200" s="10"/>
      <c r="E200" s="10"/>
      <c r="F200" s="10"/>
      <c r="G200" s="10"/>
      <c r="H200" s="10"/>
      <c r="I200" s="10"/>
      <c r="J200" s="10"/>
      <c r="K200" s="10"/>
      <c r="L200" s="12"/>
      <c r="M200" s="12"/>
      <c r="N200" s="12"/>
      <c r="O200" s="12"/>
      <c r="P200" s="10"/>
      <c r="Q200" s="10"/>
      <c r="R200" s="10"/>
      <c r="S200" s="12"/>
      <c r="T200" s="10"/>
      <c r="U200" s="10"/>
      <c r="V200" s="10"/>
    </row>
    <row r="201" spans="2:22" x14ac:dyDescent="0.35">
      <c r="B201" s="10"/>
      <c r="C201" s="10"/>
      <c r="D201" s="10"/>
      <c r="E201" s="10"/>
      <c r="F201" s="10"/>
      <c r="G201" s="10"/>
      <c r="H201" s="10"/>
      <c r="I201" s="10"/>
      <c r="J201" s="10"/>
      <c r="K201" s="10"/>
      <c r="L201" s="12"/>
      <c r="M201" s="12"/>
      <c r="N201" s="12"/>
      <c r="O201" s="12"/>
      <c r="P201" s="10"/>
      <c r="Q201" s="10"/>
      <c r="R201" s="10"/>
      <c r="S201" s="12"/>
      <c r="T201" s="10"/>
      <c r="U201" s="10"/>
      <c r="V201" s="10"/>
    </row>
    <row r="202" spans="2:22" x14ac:dyDescent="0.35">
      <c r="B202" s="10"/>
      <c r="C202" s="10"/>
      <c r="D202" s="10"/>
      <c r="E202" s="10"/>
      <c r="F202" s="10"/>
      <c r="G202" s="10"/>
      <c r="H202" s="10"/>
      <c r="I202" s="10"/>
      <c r="J202" s="10"/>
      <c r="K202" s="10"/>
      <c r="L202" s="12"/>
      <c r="M202" s="12"/>
      <c r="N202" s="12"/>
      <c r="O202" s="12"/>
      <c r="P202" s="10"/>
      <c r="Q202" s="10"/>
      <c r="R202" s="10"/>
      <c r="S202" s="12"/>
      <c r="T202" s="10"/>
      <c r="U202" s="10"/>
      <c r="V202" s="10"/>
    </row>
    <row r="203" spans="2:22" x14ac:dyDescent="0.35">
      <c r="B203" s="10"/>
      <c r="C203" s="10"/>
      <c r="D203" s="10"/>
      <c r="E203" s="10"/>
      <c r="F203" s="10"/>
      <c r="G203" s="10"/>
      <c r="H203" s="10"/>
      <c r="I203" s="10"/>
      <c r="J203" s="10"/>
      <c r="K203" s="10"/>
      <c r="L203" s="12"/>
      <c r="M203" s="12"/>
      <c r="N203" s="12"/>
      <c r="O203" s="12"/>
      <c r="P203" s="10"/>
      <c r="Q203" s="10"/>
      <c r="R203" s="10"/>
      <c r="S203" s="12"/>
      <c r="T203" s="10"/>
      <c r="U203" s="10"/>
      <c r="V203" s="10"/>
    </row>
    <row r="204" spans="2:22" x14ac:dyDescent="0.35">
      <c r="B204" s="10"/>
      <c r="C204" s="10"/>
      <c r="D204" s="10"/>
      <c r="E204" s="10"/>
      <c r="F204" s="10"/>
      <c r="G204" s="10"/>
      <c r="H204" s="10"/>
      <c r="I204" s="10"/>
      <c r="J204" s="10"/>
      <c r="K204" s="10"/>
      <c r="L204" s="12"/>
      <c r="M204" s="12"/>
      <c r="N204" s="12"/>
      <c r="O204" s="12"/>
      <c r="P204" s="10"/>
      <c r="Q204" s="10"/>
      <c r="R204" s="10"/>
      <c r="S204" s="12"/>
      <c r="T204" s="10"/>
      <c r="U204" s="10"/>
      <c r="V204" s="10"/>
    </row>
    <row r="205" spans="2:22" x14ac:dyDescent="0.35">
      <c r="B205" s="10"/>
      <c r="C205" s="10"/>
      <c r="D205" s="10"/>
      <c r="E205" s="10"/>
      <c r="F205" s="10"/>
      <c r="G205" s="10"/>
      <c r="H205" s="10"/>
      <c r="I205" s="10"/>
      <c r="J205" s="10"/>
      <c r="K205" s="10"/>
      <c r="L205" s="12"/>
      <c r="M205" s="12"/>
      <c r="N205" s="12"/>
      <c r="O205" s="12"/>
      <c r="P205" s="10"/>
      <c r="Q205" s="10"/>
      <c r="R205" s="10"/>
      <c r="S205" s="12"/>
      <c r="T205" s="10"/>
      <c r="U205" s="10"/>
      <c r="V205" s="10"/>
    </row>
    <row r="206" spans="2:22" x14ac:dyDescent="0.35">
      <c r="B206" s="10"/>
      <c r="C206" s="10"/>
      <c r="D206" s="10"/>
      <c r="E206" s="10"/>
      <c r="F206" s="10"/>
      <c r="G206" s="10"/>
      <c r="H206" s="10"/>
      <c r="I206" s="10"/>
      <c r="J206" s="10"/>
      <c r="K206" s="10"/>
      <c r="L206" s="12"/>
      <c r="M206" s="12"/>
      <c r="N206" s="12"/>
      <c r="O206" s="12"/>
      <c r="P206" s="10"/>
      <c r="Q206" s="10"/>
      <c r="R206" s="10"/>
      <c r="S206" s="12"/>
      <c r="T206" s="10"/>
      <c r="U206" s="10"/>
      <c r="V206" s="10"/>
    </row>
    <row r="207" spans="2:22" x14ac:dyDescent="0.35">
      <c r="B207" s="10"/>
      <c r="C207" s="10"/>
      <c r="D207" s="10"/>
      <c r="E207" s="10"/>
      <c r="F207" s="10"/>
      <c r="G207" s="10"/>
      <c r="H207" s="10"/>
      <c r="I207" s="10"/>
      <c r="J207" s="10"/>
      <c r="K207" s="10"/>
      <c r="L207" s="12"/>
      <c r="M207" s="12"/>
      <c r="N207" s="12"/>
      <c r="O207" s="12"/>
      <c r="P207" s="10"/>
      <c r="Q207" s="10"/>
      <c r="R207" s="10"/>
      <c r="S207" s="12"/>
      <c r="T207" s="10"/>
      <c r="U207" s="10"/>
      <c r="V207" s="10"/>
    </row>
    <row r="208" spans="2:22" x14ac:dyDescent="0.35">
      <c r="B208" s="10"/>
      <c r="C208" s="10"/>
      <c r="D208" s="10"/>
      <c r="E208" s="10"/>
      <c r="F208" s="10"/>
      <c r="G208" s="10"/>
      <c r="H208" s="10"/>
      <c r="I208" s="10"/>
      <c r="J208" s="10"/>
      <c r="K208" s="10"/>
      <c r="L208" s="12"/>
      <c r="M208" s="12"/>
      <c r="N208" s="12"/>
      <c r="O208" s="12"/>
      <c r="P208" s="10"/>
      <c r="Q208" s="10"/>
      <c r="R208" s="10"/>
      <c r="S208" s="12"/>
      <c r="T208" s="10"/>
      <c r="U208" s="10"/>
      <c r="V208" s="10"/>
    </row>
    <row r="209" spans="2:22" x14ac:dyDescent="0.35">
      <c r="B209" s="10"/>
      <c r="C209" s="10"/>
      <c r="D209" s="10"/>
      <c r="E209" s="10"/>
      <c r="F209" s="10"/>
      <c r="G209" s="10"/>
      <c r="H209" s="10"/>
      <c r="I209" s="10"/>
      <c r="J209" s="10"/>
      <c r="K209" s="10"/>
      <c r="L209" s="12"/>
      <c r="M209" s="12"/>
      <c r="N209" s="12"/>
      <c r="O209" s="12"/>
      <c r="P209" s="10"/>
      <c r="Q209" s="10"/>
      <c r="R209" s="10"/>
      <c r="S209" s="12"/>
      <c r="T209" s="10"/>
      <c r="U209" s="10"/>
      <c r="V209" s="10"/>
    </row>
    <row r="210" spans="2:22" x14ac:dyDescent="0.35">
      <c r="B210" s="10"/>
      <c r="C210" s="10"/>
      <c r="D210" s="10"/>
      <c r="E210" s="10"/>
      <c r="F210" s="10"/>
      <c r="G210" s="10"/>
      <c r="H210" s="10"/>
      <c r="I210" s="10"/>
      <c r="J210" s="10"/>
      <c r="K210" s="10"/>
      <c r="L210" s="12"/>
      <c r="M210" s="12"/>
      <c r="N210" s="12"/>
      <c r="O210" s="12"/>
      <c r="P210" s="10"/>
      <c r="Q210" s="10"/>
      <c r="R210" s="10"/>
      <c r="S210" s="12"/>
      <c r="T210" s="10"/>
      <c r="U210" s="10"/>
      <c r="V210" s="10"/>
    </row>
    <row r="211" spans="2:22" x14ac:dyDescent="0.35">
      <c r="B211" s="10"/>
      <c r="C211" s="10"/>
      <c r="D211" s="10"/>
      <c r="E211" s="10"/>
      <c r="F211" s="10"/>
      <c r="G211" s="10"/>
      <c r="H211" s="10"/>
      <c r="I211" s="10"/>
      <c r="J211" s="10"/>
      <c r="K211" s="10"/>
      <c r="L211" s="12"/>
      <c r="M211" s="12"/>
      <c r="N211" s="12"/>
      <c r="O211" s="12"/>
      <c r="P211" s="10"/>
      <c r="Q211" s="10"/>
      <c r="R211" s="10"/>
      <c r="S211" s="12"/>
      <c r="T211" s="10"/>
      <c r="U211" s="10"/>
      <c r="V211" s="10"/>
    </row>
    <row r="212" spans="2:22" x14ac:dyDescent="0.35">
      <c r="B212" s="10"/>
      <c r="C212" s="10"/>
      <c r="D212" s="10"/>
      <c r="E212" s="10"/>
      <c r="F212" s="10"/>
      <c r="G212" s="10"/>
      <c r="H212" s="10"/>
      <c r="I212" s="10"/>
      <c r="J212" s="10"/>
      <c r="K212" s="10"/>
      <c r="L212" s="12"/>
      <c r="M212" s="12"/>
      <c r="N212" s="12"/>
      <c r="O212" s="12"/>
      <c r="P212" s="10"/>
      <c r="Q212" s="10"/>
      <c r="R212" s="10"/>
      <c r="S212" s="12"/>
      <c r="T212" s="10"/>
      <c r="U212" s="10"/>
      <c r="V212" s="10"/>
    </row>
    <row r="213" spans="2:22" x14ac:dyDescent="0.35">
      <c r="B213" s="10"/>
      <c r="C213" s="10"/>
      <c r="D213" s="10"/>
      <c r="E213" s="10"/>
      <c r="F213" s="10"/>
      <c r="G213" s="10"/>
      <c r="H213" s="10"/>
      <c r="I213" s="10"/>
      <c r="J213" s="10"/>
      <c r="K213" s="10"/>
      <c r="L213" s="12"/>
      <c r="M213" s="12"/>
      <c r="N213" s="12"/>
      <c r="O213" s="12"/>
      <c r="P213" s="10"/>
      <c r="Q213" s="10"/>
      <c r="R213" s="10"/>
      <c r="S213" s="12"/>
      <c r="T213" s="10"/>
      <c r="U213" s="10"/>
      <c r="V213" s="10"/>
    </row>
    <row r="214" spans="2:22" x14ac:dyDescent="0.35">
      <c r="B214" s="10"/>
      <c r="C214" s="10"/>
      <c r="D214" s="10"/>
      <c r="E214" s="10"/>
      <c r="F214" s="10"/>
      <c r="G214" s="10"/>
      <c r="H214" s="10"/>
      <c r="I214" s="10"/>
      <c r="J214" s="10"/>
      <c r="K214" s="10"/>
      <c r="L214" s="12"/>
      <c r="M214" s="12"/>
      <c r="N214" s="12"/>
      <c r="O214" s="12"/>
      <c r="P214" s="10"/>
      <c r="Q214" s="10"/>
      <c r="R214" s="10"/>
      <c r="S214" s="12"/>
      <c r="T214" s="10"/>
      <c r="U214" s="10"/>
      <c r="V214" s="10"/>
    </row>
    <row r="215" spans="2:22" x14ac:dyDescent="0.35">
      <c r="B215" s="10"/>
      <c r="C215" s="10"/>
      <c r="D215" s="10"/>
      <c r="E215" s="10"/>
      <c r="F215" s="10"/>
      <c r="G215" s="10"/>
      <c r="H215" s="10"/>
      <c r="I215" s="10"/>
      <c r="J215" s="10"/>
      <c r="K215" s="10"/>
      <c r="L215" s="12"/>
      <c r="M215" s="12"/>
      <c r="N215" s="12"/>
      <c r="O215" s="12"/>
      <c r="P215" s="10"/>
      <c r="Q215" s="10"/>
      <c r="R215" s="10"/>
      <c r="S215" s="12"/>
      <c r="T215" s="10"/>
      <c r="U215" s="10"/>
      <c r="V215" s="10"/>
    </row>
    <row r="216" spans="2:22" x14ac:dyDescent="0.35">
      <c r="B216" s="10"/>
      <c r="C216" s="10"/>
      <c r="D216" s="10"/>
      <c r="E216" s="10"/>
      <c r="F216" s="10"/>
      <c r="G216" s="10"/>
      <c r="H216" s="10"/>
      <c r="I216" s="10"/>
      <c r="J216" s="10"/>
      <c r="K216" s="10"/>
      <c r="L216" s="12"/>
      <c r="M216" s="12"/>
      <c r="N216" s="12"/>
      <c r="O216" s="12"/>
      <c r="P216" s="10"/>
      <c r="Q216" s="10"/>
      <c r="R216" s="10"/>
      <c r="S216" s="12"/>
      <c r="T216" s="10"/>
      <c r="U216" s="10"/>
      <c r="V216" s="10"/>
    </row>
    <row r="217" spans="2:22" x14ac:dyDescent="0.35">
      <c r="B217" s="10"/>
      <c r="C217" s="10"/>
      <c r="D217" s="10"/>
      <c r="E217" s="10"/>
      <c r="F217" s="10"/>
      <c r="G217" s="10"/>
      <c r="H217" s="10"/>
      <c r="I217" s="10"/>
      <c r="J217" s="10"/>
      <c r="K217" s="10"/>
      <c r="L217" s="12"/>
      <c r="M217" s="12"/>
      <c r="N217" s="12"/>
      <c r="O217" s="12"/>
      <c r="P217" s="10"/>
      <c r="Q217" s="10"/>
      <c r="R217" s="10"/>
      <c r="S217" s="12"/>
      <c r="T217" s="10"/>
      <c r="U217" s="10"/>
      <c r="V217" s="10"/>
    </row>
    <row r="218" spans="2:22" x14ac:dyDescent="0.35">
      <c r="B218" s="10"/>
      <c r="C218" s="10"/>
      <c r="D218" s="10"/>
      <c r="E218" s="10"/>
      <c r="F218" s="10"/>
      <c r="G218" s="10"/>
      <c r="H218" s="10"/>
      <c r="I218" s="10"/>
      <c r="J218" s="10"/>
      <c r="K218" s="10"/>
      <c r="L218" s="12"/>
      <c r="M218" s="12"/>
      <c r="N218" s="12"/>
      <c r="O218" s="12"/>
      <c r="P218" s="10"/>
      <c r="Q218" s="10"/>
      <c r="R218" s="10"/>
      <c r="S218" s="12"/>
      <c r="T218" s="10"/>
      <c r="U218" s="10"/>
      <c r="V218" s="10"/>
    </row>
    <row r="219" spans="2:22" x14ac:dyDescent="0.35">
      <c r="B219" s="10"/>
      <c r="C219" s="10"/>
      <c r="D219" s="10"/>
      <c r="E219" s="10"/>
      <c r="F219" s="10"/>
      <c r="G219" s="10"/>
      <c r="H219" s="10"/>
      <c r="I219" s="10"/>
      <c r="J219" s="10"/>
      <c r="K219" s="10"/>
      <c r="L219" s="12"/>
      <c r="M219" s="12"/>
      <c r="N219" s="12"/>
      <c r="O219" s="12"/>
      <c r="P219" s="10"/>
      <c r="Q219" s="10"/>
      <c r="R219" s="10"/>
      <c r="S219" s="12"/>
      <c r="T219" s="10"/>
      <c r="U219" s="10"/>
      <c r="V219" s="10"/>
    </row>
    <row r="220" spans="2:22" x14ac:dyDescent="0.35">
      <c r="B220" s="10"/>
      <c r="C220" s="10"/>
      <c r="D220" s="10"/>
      <c r="E220" s="10"/>
      <c r="F220" s="10"/>
      <c r="G220" s="10"/>
      <c r="H220" s="10"/>
      <c r="I220" s="10"/>
      <c r="J220" s="10"/>
      <c r="K220" s="10"/>
      <c r="L220" s="12"/>
      <c r="M220" s="12"/>
      <c r="N220" s="12"/>
      <c r="O220" s="12"/>
      <c r="P220" s="10"/>
      <c r="Q220" s="10"/>
      <c r="R220" s="10"/>
      <c r="S220" s="12"/>
      <c r="T220" s="10"/>
      <c r="U220" s="10"/>
      <c r="V220" s="10"/>
    </row>
    <row r="221" spans="2:22" x14ac:dyDescent="0.35">
      <c r="B221" s="10"/>
      <c r="C221" s="10"/>
      <c r="D221" s="10"/>
      <c r="E221" s="10"/>
      <c r="F221" s="10"/>
      <c r="G221" s="10"/>
      <c r="H221" s="10"/>
      <c r="I221" s="10"/>
      <c r="J221" s="10"/>
      <c r="K221" s="10"/>
      <c r="L221" s="12"/>
      <c r="M221" s="12"/>
      <c r="N221" s="12"/>
      <c r="O221" s="12"/>
      <c r="P221" s="10"/>
      <c r="Q221" s="10"/>
      <c r="R221" s="10"/>
      <c r="S221" s="12"/>
      <c r="T221" s="10"/>
      <c r="U221" s="10"/>
      <c r="V221" s="10"/>
    </row>
    <row r="222" spans="2:22" x14ac:dyDescent="0.35">
      <c r="B222" s="10"/>
      <c r="C222" s="10"/>
      <c r="D222" s="10"/>
      <c r="E222" s="10"/>
      <c r="F222" s="10"/>
      <c r="G222" s="10"/>
      <c r="H222" s="10"/>
      <c r="I222" s="10"/>
      <c r="J222" s="10"/>
      <c r="K222" s="10"/>
      <c r="L222" s="12"/>
      <c r="M222" s="12"/>
      <c r="N222" s="12"/>
      <c r="O222" s="12"/>
      <c r="P222" s="10"/>
      <c r="Q222" s="10"/>
      <c r="R222" s="10"/>
      <c r="S222" s="12"/>
      <c r="T222" s="10"/>
      <c r="U222" s="10"/>
      <c r="V222" s="10"/>
    </row>
    <row r="223" spans="2:22" x14ac:dyDescent="0.35">
      <c r="B223" s="10"/>
      <c r="C223" s="10"/>
      <c r="D223" s="10"/>
      <c r="E223" s="10"/>
      <c r="F223" s="10"/>
      <c r="G223" s="10"/>
      <c r="H223" s="10"/>
      <c r="I223" s="10"/>
      <c r="J223" s="10"/>
      <c r="K223" s="10"/>
      <c r="L223" s="12"/>
      <c r="M223" s="12"/>
      <c r="N223" s="12"/>
      <c r="O223" s="12"/>
      <c r="P223" s="10"/>
      <c r="Q223" s="10"/>
      <c r="R223" s="10"/>
      <c r="S223" s="12"/>
      <c r="T223" s="10"/>
      <c r="U223" s="10"/>
      <c r="V223" s="10"/>
    </row>
    <row r="224" spans="2:22" x14ac:dyDescent="0.35">
      <c r="B224" s="10"/>
      <c r="C224" s="10"/>
      <c r="D224" s="10"/>
      <c r="E224" s="10"/>
      <c r="F224" s="10"/>
      <c r="G224" s="10"/>
      <c r="H224" s="10"/>
      <c r="I224" s="10"/>
      <c r="J224" s="10"/>
      <c r="K224" s="10"/>
      <c r="L224" s="12"/>
      <c r="M224" s="12"/>
      <c r="N224" s="12"/>
      <c r="O224" s="12"/>
      <c r="P224" s="10"/>
      <c r="Q224" s="10"/>
      <c r="R224" s="10"/>
      <c r="S224" s="12"/>
      <c r="T224" s="10"/>
      <c r="U224" s="10"/>
      <c r="V224" s="10"/>
    </row>
    <row r="225" spans="2:22" x14ac:dyDescent="0.35">
      <c r="B225" s="10"/>
      <c r="C225" s="10"/>
      <c r="D225" s="10"/>
      <c r="E225" s="10"/>
      <c r="F225" s="10"/>
      <c r="G225" s="10"/>
      <c r="H225" s="10"/>
      <c r="I225" s="10"/>
      <c r="J225" s="10"/>
      <c r="K225" s="10"/>
      <c r="L225" s="12"/>
      <c r="M225" s="12"/>
      <c r="N225" s="12"/>
      <c r="O225" s="12"/>
      <c r="P225" s="10"/>
      <c r="Q225" s="10"/>
      <c r="R225" s="10"/>
      <c r="S225" s="12"/>
      <c r="T225" s="10"/>
      <c r="U225" s="10"/>
      <c r="V225" s="10"/>
    </row>
    <row r="226" spans="2:22" x14ac:dyDescent="0.35">
      <c r="B226" s="10"/>
      <c r="C226" s="10"/>
      <c r="D226" s="10"/>
      <c r="E226" s="10"/>
      <c r="F226" s="10"/>
      <c r="G226" s="10"/>
      <c r="H226" s="10"/>
      <c r="I226" s="10"/>
      <c r="J226" s="10"/>
      <c r="K226" s="10"/>
      <c r="L226" s="12"/>
      <c r="M226" s="12"/>
      <c r="N226" s="12"/>
      <c r="O226" s="12"/>
      <c r="P226" s="10"/>
      <c r="Q226" s="10"/>
      <c r="R226" s="10"/>
      <c r="S226" s="12"/>
      <c r="T226" s="10"/>
      <c r="U226" s="10"/>
      <c r="V226" s="10"/>
    </row>
    <row r="227" spans="2:22" x14ac:dyDescent="0.35">
      <c r="B227" s="10"/>
      <c r="C227" s="10"/>
      <c r="D227" s="10"/>
      <c r="E227" s="10"/>
      <c r="F227" s="10"/>
      <c r="G227" s="10"/>
      <c r="H227" s="10"/>
      <c r="I227" s="10"/>
      <c r="J227" s="10"/>
      <c r="K227" s="10"/>
      <c r="L227" s="12"/>
      <c r="M227" s="12"/>
      <c r="N227" s="12"/>
      <c r="O227" s="12"/>
      <c r="P227" s="10"/>
      <c r="Q227" s="10"/>
      <c r="R227" s="10"/>
      <c r="S227" s="12"/>
      <c r="T227" s="10"/>
      <c r="U227" s="10"/>
      <c r="V227" s="10"/>
    </row>
    <row r="228" spans="2:22" x14ac:dyDescent="0.35">
      <c r="B228" s="10"/>
      <c r="C228" s="10"/>
      <c r="D228" s="10"/>
      <c r="E228" s="10"/>
      <c r="F228" s="10"/>
      <c r="G228" s="10"/>
      <c r="H228" s="10"/>
      <c r="I228" s="10"/>
      <c r="J228" s="10"/>
      <c r="K228" s="10"/>
      <c r="L228" s="12"/>
      <c r="M228" s="12"/>
      <c r="N228" s="12"/>
      <c r="O228" s="12"/>
      <c r="P228" s="10"/>
      <c r="Q228" s="10"/>
      <c r="R228" s="10"/>
      <c r="S228" s="12"/>
      <c r="T228" s="10"/>
      <c r="U228" s="10"/>
      <c r="V228" s="10"/>
    </row>
    <row r="229" spans="2:22" x14ac:dyDescent="0.35">
      <c r="B229" s="10"/>
      <c r="C229" s="10"/>
      <c r="D229" s="10"/>
      <c r="E229" s="10"/>
      <c r="F229" s="10"/>
      <c r="G229" s="10"/>
      <c r="H229" s="10"/>
      <c r="I229" s="10"/>
      <c r="J229" s="10"/>
      <c r="K229" s="10"/>
      <c r="L229" s="12"/>
      <c r="M229" s="12"/>
      <c r="N229" s="12"/>
      <c r="O229" s="12"/>
      <c r="P229" s="10"/>
      <c r="Q229" s="10"/>
      <c r="R229" s="10"/>
      <c r="S229" s="12"/>
      <c r="T229" s="10"/>
      <c r="U229" s="10"/>
      <c r="V229" s="10"/>
    </row>
    <row r="230" spans="2:22" x14ac:dyDescent="0.35">
      <c r="B230" s="10"/>
      <c r="C230" s="10"/>
      <c r="D230" s="10"/>
      <c r="E230" s="10"/>
      <c r="F230" s="10"/>
      <c r="G230" s="10"/>
      <c r="H230" s="10"/>
      <c r="I230" s="10"/>
      <c r="J230" s="10"/>
      <c r="K230" s="10"/>
      <c r="L230" s="12"/>
      <c r="M230" s="12"/>
      <c r="N230" s="12"/>
      <c r="O230" s="12"/>
      <c r="P230" s="10"/>
      <c r="Q230" s="10"/>
      <c r="R230" s="10"/>
      <c r="S230" s="12"/>
      <c r="T230" s="10"/>
      <c r="U230" s="10"/>
      <c r="V230" s="10"/>
    </row>
    <row r="231" spans="2:22" x14ac:dyDescent="0.35">
      <c r="B231" s="10"/>
      <c r="C231" s="10"/>
      <c r="D231" s="10"/>
      <c r="E231" s="10"/>
      <c r="F231" s="10"/>
      <c r="G231" s="10"/>
      <c r="H231" s="10"/>
      <c r="I231" s="10"/>
      <c r="J231" s="10"/>
      <c r="K231" s="10"/>
      <c r="L231" s="12"/>
      <c r="M231" s="12"/>
      <c r="N231" s="12"/>
      <c r="O231" s="12"/>
      <c r="P231" s="10"/>
      <c r="Q231" s="10"/>
      <c r="R231" s="10"/>
      <c r="S231" s="12"/>
      <c r="T231" s="10"/>
      <c r="U231" s="10"/>
      <c r="V231" s="10"/>
    </row>
    <row r="232" spans="2:22" x14ac:dyDescent="0.35">
      <c r="B232" s="10"/>
      <c r="C232" s="10"/>
      <c r="D232" s="10"/>
      <c r="E232" s="10"/>
      <c r="F232" s="10"/>
      <c r="G232" s="10"/>
      <c r="H232" s="10"/>
      <c r="I232" s="10"/>
      <c r="J232" s="10"/>
      <c r="K232" s="10"/>
      <c r="L232" s="12"/>
      <c r="M232" s="12"/>
      <c r="N232" s="12"/>
      <c r="O232" s="12"/>
      <c r="P232" s="10"/>
      <c r="Q232" s="10"/>
      <c r="R232" s="10"/>
      <c r="S232" s="12"/>
      <c r="T232" s="10"/>
      <c r="U232" s="10"/>
      <c r="V232" s="10"/>
    </row>
    <row r="233" spans="2:22" x14ac:dyDescent="0.35">
      <c r="B233" s="10"/>
      <c r="C233" s="10"/>
      <c r="D233" s="10"/>
      <c r="E233" s="10"/>
      <c r="F233" s="10"/>
      <c r="G233" s="10"/>
      <c r="H233" s="10"/>
      <c r="I233" s="10"/>
      <c r="J233" s="10"/>
      <c r="K233" s="10"/>
      <c r="L233" s="12"/>
      <c r="M233" s="12"/>
      <c r="N233" s="12"/>
      <c r="O233" s="12"/>
      <c r="P233" s="10"/>
      <c r="Q233" s="10"/>
      <c r="R233" s="10"/>
      <c r="S233" s="12"/>
      <c r="T233" s="10"/>
      <c r="U233" s="10"/>
      <c r="V233" s="10"/>
    </row>
    <row r="234" spans="2:22" x14ac:dyDescent="0.35">
      <c r="B234" s="10"/>
      <c r="C234" s="10"/>
      <c r="D234" s="10"/>
      <c r="E234" s="10"/>
      <c r="F234" s="10"/>
      <c r="G234" s="10"/>
      <c r="H234" s="10"/>
      <c r="I234" s="10"/>
      <c r="J234" s="10"/>
      <c r="K234" s="10"/>
      <c r="L234" s="12"/>
      <c r="M234" s="12"/>
      <c r="N234" s="12"/>
      <c r="O234" s="12"/>
      <c r="P234" s="10"/>
      <c r="Q234" s="10"/>
      <c r="R234" s="10"/>
      <c r="S234" s="12"/>
      <c r="T234" s="10"/>
      <c r="U234" s="10"/>
      <c r="V234" s="10"/>
    </row>
    <row r="235" spans="2:22" x14ac:dyDescent="0.35">
      <c r="B235" s="10"/>
      <c r="C235" s="10"/>
      <c r="D235" s="10"/>
      <c r="E235" s="10"/>
      <c r="F235" s="10"/>
      <c r="G235" s="10"/>
      <c r="H235" s="10"/>
      <c r="I235" s="10"/>
      <c r="J235" s="10"/>
      <c r="K235" s="10"/>
      <c r="L235" s="12"/>
      <c r="M235" s="12"/>
      <c r="N235" s="12"/>
      <c r="O235" s="12"/>
      <c r="P235" s="10"/>
      <c r="Q235" s="10"/>
      <c r="R235" s="10"/>
      <c r="S235" s="12"/>
      <c r="T235" s="10"/>
      <c r="U235" s="10"/>
      <c r="V235" s="10"/>
    </row>
    <row r="236" spans="2:22" x14ac:dyDescent="0.35">
      <c r="B236" s="10"/>
      <c r="C236" s="10"/>
      <c r="D236" s="10"/>
      <c r="E236" s="10"/>
      <c r="F236" s="10"/>
      <c r="G236" s="10"/>
      <c r="H236" s="10"/>
      <c r="I236" s="10"/>
      <c r="J236" s="10"/>
      <c r="K236" s="10"/>
      <c r="L236" s="12"/>
      <c r="M236" s="12"/>
      <c r="N236" s="12"/>
      <c r="O236" s="12"/>
      <c r="P236" s="10"/>
      <c r="Q236" s="10"/>
      <c r="R236" s="10"/>
      <c r="S236" s="12"/>
      <c r="T236" s="10"/>
      <c r="U236" s="10"/>
      <c r="V236" s="10"/>
    </row>
    <row r="237" spans="2:22" x14ac:dyDescent="0.35">
      <c r="B237" s="10"/>
      <c r="C237" s="10"/>
      <c r="D237" s="10"/>
      <c r="E237" s="10"/>
      <c r="F237" s="10"/>
      <c r="G237" s="10"/>
      <c r="H237" s="10"/>
      <c r="I237" s="10"/>
      <c r="J237" s="10"/>
      <c r="K237" s="10"/>
      <c r="L237" s="12"/>
      <c r="M237" s="12"/>
      <c r="N237" s="12"/>
      <c r="O237" s="12"/>
      <c r="P237" s="10"/>
      <c r="Q237" s="10"/>
      <c r="R237" s="10"/>
      <c r="S237" s="12"/>
      <c r="T237" s="10"/>
      <c r="U237" s="10"/>
      <c r="V237" s="10"/>
    </row>
    <row r="238" spans="2:22" x14ac:dyDescent="0.35">
      <c r="B238" s="10"/>
      <c r="C238" s="10"/>
      <c r="D238" s="10"/>
      <c r="E238" s="10"/>
      <c r="F238" s="10"/>
      <c r="G238" s="10"/>
      <c r="H238" s="10"/>
      <c r="I238" s="10"/>
      <c r="J238" s="10"/>
      <c r="K238" s="10"/>
      <c r="L238" s="12"/>
      <c r="M238" s="12"/>
      <c r="N238" s="12"/>
      <c r="O238" s="12"/>
      <c r="P238" s="10"/>
      <c r="Q238" s="10"/>
      <c r="R238" s="10"/>
      <c r="S238" s="12"/>
      <c r="T238" s="10"/>
      <c r="U238" s="10"/>
      <c r="V238" s="10"/>
    </row>
    <row r="239" spans="2:22" x14ac:dyDescent="0.35">
      <c r="B239" s="10"/>
      <c r="C239" s="10"/>
      <c r="D239" s="10"/>
      <c r="E239" s="10"/>
      <c r="F239" s="10"/>
      <c r="G239" s="10"/>
      <c r="H239" s="10"/>
      <c r="I239" s="10"/>
      <c r="J239" s="10"/>
      <c r="K239" s="10"/>
      <c r="L239" s="12"/>
      <c r="M239" s="12"/>
      <c r="N239" s="12"/>
      <c r="O239" s="12"/>
      <c r="P239" s="10"/>
      <c r="Q239" s="10"/>
      <c r="R239" s="10"/>
      <c r="S239" s="12"/>
      <c r="T239" s="10"/>
      <c r="U239" s="10"/>
      <c r="V239" s="10"/>
    </row>
    <row r="240" spans="2:22" x14ac:dyDescent="0.35">
      <c r="B240" s="10"/>
      <c r="C240" s="10"/>
      <c r="D240" s="10"/>
      <c r="E240" s="10"/>
      <c r="F240" s="10"/>
      <c r="G240" s="10"/>
      <c r="H240" s="10"/>
      <c r="I240" s="10"/>
      <c r="J240" s="10"/>
      <c r="K240" s="10"/>
      <c r="L240" s="12"/>
      <c r="M240" s="12"/>
      <c r="N240" s="12"/>
      <c r="O240" s="12"/>
      <c r="P240" s="10"/>
      <c r="Q240" s="10"/>
      <c r="R240" s="10"/>
      <c r="S240" s="12"/>
      <c r="T240" s="10"/>
      <c r="U240" s="10"/>
      <c r="V240" s="10"/>
    </row>
    <row r="241" spans="2:22" x14ac:dyDescent="0.35">
      <c r="B241" s="10"/>
      <c r="C241" s="10"/>
      <c r="D241" s="10"/>
      <c r="E241" s="10"/>
      <c r="F241" s="10"/>
      <c r="G241" s="10"/>
      <c r="H241" s="10"/>
      <c r="I241" s="10"/>
      <c r="J241" s="10"/>
      <c r="K241" s="10"/>
      <c r="L241" s="12"/>
      <c r="M241" s="12"/>
      <c r="N241" s="12"/>
      <c r="O241" s="12"/>
      <c r="P241" s="10"/>
      <c r="Q241" s="10"/>
      <c r="R241" s="10"/>
      <c r="S241" s="12"/>
      <c r="T241" s="10"/>
      <c r="U241" s="10"/>
      <c r="V241" s="10"/>
    </row>
    <row r="242" spans="2:22" x14ac:dyDescent="0.35">
      <c r="B242" s="10"/>
      <c r="C242" s="10"/>
      <c r="D242" s="10"/>
      <c r="E242" s="10"/>
      <c r="F242" s="10"/>
      <c r="G242" s="10"/>
      <c r="H242" s="10"/>
      <c r="I242" s="10"/>
      <c r="J242" s="10"/>
      <c r="K242" s="10"/>
      <c r="L242" s="12"/>
      <c r="M242" s="12"/>
      <c r="N242" s="12"/>
      <c r="O242" s="12"/>
      <c r="P242" s="10"/>
      <c r="Q242" s="10"/>
      <c r="R242" s="10"/>
      <c r="S242" s="12"/>
      <c r="T242" s="10"/>
      <c r="U242" s="10"/>
      <c r="V242" s="10"/>
    </row>
    <row r="243" spans="2:22" x14ac:dyDescent="0.35">
      <c r="B243" s="10"/>
      <c r="C243" s="10"/>
      <c r="D243" s="10"/>
      <c r="E243" s="10"/>
      <c r="F243" s="10"/>
      <c r="G243" s="10"/>
      <c r="H243" s="10"/>
      <c r="I243" s="10"/>
      <c r="J243" s="10"/>
      <c r="K243" s="10"/>
      <c r="L243" s="12"/>
      <c r="M243" s="12"/>
      <c r="N243" s="12"/>
      <c r="O243" s="12"/>
      <c r="P243" s="10"/>
      <c r="Q243" s="10"/>
      <c r="R243" s="10"/>
      <c r="S243" s="12"/>
      <c r="T243" s="10"/>
      <c r="U243" s="10"/>
      <c r="V243" s="10"/>
    </row>
    <row r="244" spans="2:22" x14ac:dyDescent="0.35">
      <c r="B244" s="10"/>
      <c r="C244" s="10"/>
      <c r="D244" s="10"/>
      <c r="E244" s="10"/>
      <c r="F244" s="10"/>
      <c r="G244" s="10"/>
      <c r="H244" s="10"/>
      <c r="I244" s="10"/>
      <c r="J244" s="10"/>
      <c r="K244" s="10"/>
      <c r="L244" s="12"/>
      <c r="M244" s="12"/>
      <c r="N244" s="12"/>
      <c r="O244" s="12"/>
      <c r="P244" s="10"/>
      <c r="Q244" s="10"/>
      <c r="R244" s="10"/>
      <c r="S244" s="12"/>
      <c r="T244" s="10"/>
      <c r="U244" s="10"/>
      <c r="V244" s="10"/>
    </row>
    <row r="245" spans="2:22" x14ac:dyDescent="0.35">
      <c r="B245" s="10"/>
      <c r="C245" s="10"/>
      <c r="D245" s="10"/>
      <c r="E245" s="10"/>
      <c r="F245" s="10"/>
      <c r="G245" s="10"/>
      <c r="H245" s="10"/>
      <c r="I245" s="10"/>
      <c r="J245" s="10"/>
      <c r="K245" s="10"/>
      <c r="L245" s="12"/>
      <c r="M245" s="12"/>
      <c r="N245" s="12"/>
      <c r="O245" s="12"/>
      <c r="P245" s="10"/>
      <c r="Q245" s="10"/>
      <c r="R245" s="10"/>
      <c r="S245" s="12"/>
      <c r="T245" s="10"/>
      <c r="U245" s="10"/>
      <c r="V245" s="10"/>
    </row>
    <row r="246" spans="2:22" x14ac:dyDescent="0.35">
      <c r="B246" s="10"/>
      <c r="C246" s="10"/>
      <c r="D246" s="10"/>
      <c r="E246" s="10"/>
      <c r="F246" s="10"/>
      <c r="G246" s="10"/>
      <c r="H246" s="10"/>
      <c r="I246" s="10"/>
      <c r="J246" s="10"/>
      <c r="K246" s="10"/>
      <c r="L246" s="12"/>
      <c r="M246" s="12"/>
      <c r="N246" s="12"/>
      <c r="O246" s="12"/>
      <c r="P246" s="10"/>
      <c r="Q246" s="10"/>
      <c r="R246" s="10"/>
      <c r="S246" s="12"/>
      <c r="T246" s="10"/>
      <c r="U246" s="10"/>
      <c r="V246" s="10"/>
    </row>
    <row r="247" spans="2:22" x14ac:dyDescent="0.35">
      <c r="B247" s="10"/>
      <c r="C247" s="10"/>
      <c r="D247" s="10"/>
      <c r="E247" s="10"/>
      <c r="F247" s="10"/>
      <c r="G247" s="10"/>
      <c r="H247" s="10"/>
      <c r="I247" s="10"/>
      <c r="J247" s="10"/>
      <c r="K247" s="10"/>
      <c r="L247" s="12"/>
      <c r="M247" s="12"/>
      <c r="N247" s="12"/>
      <c r="O247" s="12"/>
      <c r="P247" s="10"/>
      <c r="Q247" s="10"/>
      <c r="R247" s="10"/>
      <c r="S247" s="12"/>
      <c r="T247" s="10"/>
      <c r="U247" s="10"/>
      <c r="V247" s="10"/>
    </row>
    <row r="248" spans="2:22" x14ac:dyDescent="0.35">
      <c r="B248" s="10"/>
      <c r="C248" s="10"/>
      <c r="D248" s="10"/>
      <c r="E248" s="10"/>
      <c r="F248" s="10"/>
      <c r="G248" s="10"/>
      <c r="H248" s="10"/>
      <c r="I248" s="10"/>
      <c r="J248" s="10"/>
      <c r="K248" s="10"/>
      <c r="L248" s="12"/>
      <c r="M248" s="12"/>
      <c r="N248" s="12"/>
      <c r="O248" s="12"/>
      <c r="P248" s="10"/>
      <c r="Q248" s="10"/>
      <c r="R248" s="10"/>
      <c r="S248" s="12"/>
      <c r="T248" s="10"/>
      <c r="U248" s="10"/>
      <c r="V248" s="10"/>
    </row>
    <row r="249" spans="2:22" x14ac:dyDescent="0.35">
      <c r="B249" s="10"/>
      <c r="C249" s="10"/>
      <c r="D249" s="10"/>
      <c r="E249" s="10"/>
      <c r="F249" s="10"/>
      <c r="G249" s="10"/>
      <c r="H249" s="10"/>
      <c r="I249" s="10"/>
      <c r="J249" s="10"/>
      <c r="K249" s="10"/>
      <c r="L249" s="12"/>
      <c r="M249" s="12"/>
      <c r="N249" s="12"/>
      <c r="O249" s="12"/>
      <c r="P249" s="10"/>
      <c r="Q249" s="10"/>
      <c r="R249" s="10"/>
      <c r="S249" s="12"/>
      <c r="T249" s="10"/>
      <c r="U249" s="10"/>
      <c r="V249" s="10"/>
    </row>
    <row r="250" spans="2:22" x14ac:dyDescent="0.35">
      <c r="B250" s="10"/>
      <c r="C250" s="10"/>
      <c r="D250" s="10"/>
      <c r="E250" s="10"/>
      <c r="F250" s="10"/>
      <c r="G250" s="10"/>
      <c r="H250" s="10"/>
      <c r="I250" s="10"/>
      <c r="J250" s="10"/>
      <c r="K250" s="10"/>
      <c r="L250" s="12"/>
      <c r="M250" s="12"/>
      <c r="N250" s="12"/>
      <c r="O250" s="12"/>
      <c r="P250" s="10"/>
      <c r="Q250" s="10"/>
      <c r="R250" s="10"/>
      <c r="S250" s="12"/>
      <c r="T250" s="10"/>
      <c r="U250" s="10"/>
      <c r="V250" s="10"/>
    </row>
    <row r="251" spans="2:22" x14ac:dyDescent="0.35">
      <c r="B251" s="10"/>
      <c r="C251" s="10"/>
      <c r="D251" s="10"/>
      <c r="E251" s="10"/>
      <c r="F251" s="10"/>
      <c r="G251" s="10"/>
      <c r="H251" s="10"/>
      <c r="I251" s="10"/>
      <c r="J251" s="10"/>
      <c r="K251" s="10"/>
      <c r="L251" s="12"/>
      <c r="M251" s="12"/>
      <c r="N251" s="12"/>
      <c r="O251" s="12"/>
      <c r="P251" s="10"/>
      <c r="Q251" s="10"/>
      <c r="R251" s="10"/>
      <c r="S251" s="12"/>
      <c r="T251" s="10"/>
      <c r="U251" s="10"/>
      <c r="V251" s="10"/>
    </row>
    <row r="252" spans="2:22" x14ac:dyDescent="0.35">
      <c r="B252" s="10"/>
      <c r="C252" s="10"/>
      <c r="D252" s="10"/>
      <c r="E252" s="10"/>
      <c r="F252" s="10"/>
      <c r="G252" s="10"/>
      <c r="H252" s="10"/>
      <c r="I252" s="10"/>
      <c r="J252" s="10"/>
      <c r="K252" s="10"/>
      <c r="L252" s="12"/>
      <c r="M252" s="12"/>
      <c r="N252" s="12"/>
      <c r="O252" s="12"/>
      <c r="P252" s="10"/>
      <c r="Q252" s="10"/>
      <c r="R252" s="10"/>
      <c r="S252" s="12"/>
      <c r="T252" s="10"/>
      <c r="U252" s="10"/>
      <c r="V252" s="10"/>
    </row>
    <row r="253" spans="2:22" x14ac:dyDescent="0.35">
      <c r="B253" s="10"/>
      <c r="C253" s="10"/>
      <c r="D253" s="10"/>
      <c r="E253" s="10"/>
      <c r="F253" s="10"/>
      <c r="G253" s="10"/>
      <c r="H253" s="10"/>
      <c r="I253" s="10"/>
      <c r="J253" s="10"/>
      <c r="K253" s="10"/>
      <c r="L253" s="12"/>
      <c r="M253" s="12"/>
      <c r="N253" s="12"/>
      <c r="O253" s="12"/>
      <c r="P253" s="10"/>
      <c r="Q253" s="10"/>
      <c r="R253" s="10"/>
      <c r="S253" s="12"/>
      <c r="T253" s="10"/>
      <c r="U253" s="10"/>
      <c r="V253" s="10"/>
    </row>
    <row r="254" spans="2:22" x14ac:dyDescent="0.35">
      <c r="B254" s="10"/>
      <c r="C254" s="10"/>
      <c r="D254" s="10"/>
      <c r="E254" s="10"/>
      <c r="F254" s="10"/>
      <c r="G254" s="10"/>
      <c r="H254" s="10"/>
      <c r="I254" s="10"/>
      <c r="J254" s="10"/>
      <c r="K254" s="10"/>
      <c r="L254" s="12"/>
      <c r="M254" s="12"/>
      <c r="N254" s="12"/>
      <c r="O254" s="12"/>
      <c r="P254" s="10"/>
      <c r="Q254" s="10"/>
      <c r="R254" s="10"/>
      <c r="S254" s="12"/>
      <c r="T254" s="10"/>
      <c r="U254" s="10"/>
      <c r="V254" s="10"/>
    </row>
    <row r="255" spans="2:22" x14ac:dyDescent="0.35">
      <c r="B255" s="10"/>
      <c r="C255" s="10"/>
      <c r="D255" s="10"/>
      <c r="E255" s="10"/>
      <c r="F255" s="10"/>
      <c r="G255" s="10"/>
      <c r="H255" s="10"/>
      <c r="I255" s="10"/>
      <c r="J255" s="10"/>
      <c r="K255" s="10"/>
      <c r="L255" s="12"/>
      <c r="M255" s="12"/>
      <c r="N255" s="12"/>
      <c r="O255" s="12"/>
      <c r="P255" s="10"/>
      <c r="Q255" s="10"/>
      <c r="R255" s="10"/>
      <c r="S255" s="12"/>
      <c r="T255" s="10"/>
      <c r="U255" s="10"/>
      <c r="V255" s="10"/>
    </row>
    <row r="256" spans="2:22" x14ac:dyDescent="0.35">
      <c r="B256" s="10"/>
      <c r="C256" s="10"/>
      <c r="D256" s="10"/>
      <c r="E256" s="10"/>
      <c r="F256" s="10"/>
      <c r="G256" s="10"/>
      <c r="H256" s="10"/>
      <c r="I256" s="10"/>
      <c r="J256" s="10"/>
      <c r="K256" s="10"/>
      <c r="L256" s="12"/>
      <c r="M256" s="12"/>
      <c r="N256" s="12"/>
      <c r="O256" s="12"/>
      <c r="P256" s="10"/>
      <c r="Q256" s="10"/>
      <c r="R256" s="10"/>
      <c r="S256" s="12"/>
      <c r="T256" s="10"/>
      <c r="U256" s="10"/>
      <c r="V256" s="10"/>
    </row>
    <row r="257" spans="2:22" x14ac:dyDescent="0.35">
      <c r="B257" s="10"/>
      <c r="C257" s="10"/>
      <c r="D257" s="10"/>
      <c r="E257" s="10"/>
      <c r="F257" s="10"/>
      <c r="G257" s="10"/>
      <c r="H257" s="10"/>
      <c r="I257" s="10"/>
      <c r="J257" s="10"/>
      <c r="K257" s="10"/>
      <c r="L257" s="12"/>
      <c r="M257" s="12"/>
      <c r="N257" s="12"/>
      <c r="O257" s="12"/>
      <c r="P257" s="10"/>
      <c r="Q257" s="10"/>
      <c r="R257" s="10"/>
      <c r="S257" s="12"/>
      <c r="T257" s="10"/>
      <c r="U257" s="10"/>
      <c r="V257" s="10"/>
    </row>
    <row r="258" spans="2:22" x14ac:dyDescent="0.35">
      <c r="B258" s="10"/>
      <c r="C258" s="10"/>
      <c r="D258" s="10"/>
      <c r="E258" s="10"/>
      <c r="F258" s="10"/>
      <c r="G258" s="10"/>
      <c r="H258" s="10"/>
      <c r="I258" s="10"/>
      <c r="J258" s="10"/>
      <c r="K258" s="10"/>
      <c r="L258" s="12"/>
      <c r="M258" s="12"/>
      <c r="N258" s="12"/>
      <c r="O258" s="12"/>
      <c r="P258" s="10"/>
      <c r="Q258" s="10"/>
      <c r="R258" s="10"/>
      <c r="S258" s="12"/>
      <c r="T258" s="10"/>
      <c r="U258" s="10"/>
      <c r="V258" s="10"/>
    </row>
    <row r="259" spans="2:22" x14ac:dyDescent="0.35">
      <c r="B259" s="10"/>
      <c r="C259" s="10"/>
      <c r="D259" s="10"/>
      <c r="E259" s="10"/>
      <c r="F259" s="10"/>
      <c r="G259" s="10"/>
      <c r="H259" s="10"/>
      <c r="I259" s="10"/>
      <c r="J259" s="10"/>
      <c r="K259" s="10"/>
      <c r="L259" s="12"/>
      <c r="M259" s="12"/>
      <c r="N259" s="12"/>
      <c r="O259" s="12"/>
      <c r="P259" s="10"/>
      <c r="Q259" s="10"/>
      <c r="R259" s="10"/>
      <c r="S259" s="12"/>
      <c r="T259" s="10"/>
      <c r="U259" s="10"/>
      <c r="V259" s="10"/>
    </row>
    <row r="260" spans="2:22" x14ac:dyDescent="0.35">
      <c r="B260" s="10"/>
      <c r="C260" s="10"/>
      <c r="D260" s="10"/>
      <c r="E260" s="10"/>
      <c r="F260" s="10"/>
      <c r="G260" s="10"/>
      <c r="H260" s="10"/>
      <c r="I260" s="10"/>
      <c r="J260" s="10"/>
      <c r="K260" s="10"/>
      <c r="L260" s="12"/>
      <c r="M260" s="12"/>
      <c r="N260" s="12"/>
      <c r="O260" s="12"/>
      <c r="P260" s="10"/>
      <c r="Q260" s="10"/>
      <c r="R260" s="10"/>
      <c r="S260" s="12"/>
      <c r="T260" s="10"/>
      <c r="U260" s="10"/>
      <c r="V260" s="10"/>
    </row>
    <row r="261" spans="2:22" x14ac:dyDescent="0.35">
      <c r="B261" s="10"/>
      <c r="C261" s="10"/>
      <c r="D261" s="10"/>
      <c r="E261" s="10"/>
      <c r="F261" s="10"/>
      <c r="G261" s="10"/>
      <c r="H261" s="10"/>
      <c r="I261" s="10"/>
      <c r="J261" s="10"/>
      <c r="K261" s="10"/>
      <c r="L261" s="12"/>
      <c r="M261" s="12"/>
      <c r="N261" s="12"/>
      <c r="O261" s="12"/>
      <c r="P261" s="10"/>
      <c r="Q261" s="10"/>
      <c r="R261" s="10"/>
      <c r="S261" s="12"/>
      <c r="T261" s="10"/>
      <c r="U261" s="10"/>
      <c r="V261" s="10"/>
    </row>
    <row r="262" spans="2:22" x14ac:dyDescent="0.35">
      <c r="B262" s="10"/>
      <c r="C262" s="10"/>
      <c r="D262" s="10"/>
      <c r="E262" s="10"/>
      <c r="F262" s="10"/>
      <c r="G262" s="10"/>
      <c r="H262" s="10"/>
      <c r="I262" s="10"/>
      <c r="J262" s="10"/>
      <c r="K262" s="10"/>
      <c r="L262" s="12"/>
      <c r="M262" s="12"/>
      <c r="N262" s="12"/>
      <c r="O262" s="12"/>
      <c r="P262" s="10"/>
      <c r="Q262" s="10"/>
      <c r="R262" s="10"/>
      <c r="S262" s="12"/>
      <c r="T262" s="10"/>
      <c r="U262" s="10"/>
      <c r="V262" s="10"/>
    </row>
    <row r="263" spans="2:22" x14ac:dyDescent="0.35">
      <c r="B263" s="10"/>
      <c r="C263" s="10"/>
      <c r="D263" s="10"/>
      <c r="E263" s="10"/>
      <c r="F263" s="10"/>
      <c r="G263" s="10"/>
      <c r="H263" s="10"/>
      <c r="I263" s="10"/>
      <c r="J263" s="10"/>
      <c r="K263" s="10"/>
      <c r="L263" s="12"/>
      <c r="M263" s="12"/>
      <c r="N263" s="12"/>
      <c r="O263" s="12"/>
      <c r="P263" s="10"/>
      <c r="Q263" s="10"/>
      <c r="R263" s="10"/>
      <c r="S263" s="12"/>
      <c r="T263" s="10"/>
      <c r="U263" s="10"/>
      <c r="V263" s="10"/>
    </row>
    <row r="264" spans="2:22" x14ac:dyDescent="0.35">
      <c r="B264" s="10"/>
      <c r="C264" s="10"/>
      <c r="D264" s="10"/>
      <c r="E264" s="10"/>
      <c r="F264" s="10"/>
      <c r="G264" s="10"/>
      <c r="H264" s="10"/>
      <c r="I264" s="10"/>
      <c r="J264" s="10"/>
      <c r="K264" s="10"/>
      <c r="L264" s="12"/>
      <c r="M264" s="12"/>
      <c r="N264" s="12"/>
      <c r="O264" s="12"/>
      <c r="P264" s="10"/>
      <c r="Q264" s="10"/>
      <c r="R264" s="10"/>
      <c r="S264" s="12"/>
      <c r="T264" s="10"/>
      <c r="U264" s="10"/>
      <c r="V264" s="10"/>
    </row>
    <row r="265" spans="2:22" x14ac:dyDescent="0.35">
      <c r="B265" s="10"/>
      <c r="C265" s="10"/>
      <c r="D265" s="10"/>
      <c r="E265" s="10"/>
      <c r="F265" s="10"/>
      <c r="G265" s="10"/>
      <c r="H265" s="10"/>
      <c r="I265" s="10"/>
      <c r="J265" s="10"/>
      <c r="K265" s="10"/>
      <c r="L265" s="12"/>
      <c r="M265" s="12"/>
      <c r="N265" s="12"/>
      <c r="O265" s="12"/>
      <c r="P265" s="10"/>
      <c r="Q265" s="10"/>
      <c r="R265" s="10"/>
      <c r="S265" s="12"/>
      <c r="T265" s="10"/>
      <c r="U265" s="10"/>
      <c r="V265" s="10"/>
    </row>
    <row r="266" spans="2:22" x14ac:dyDescent="0.35">
      <c r="B266" s="10"/>
      <c r="C266" s="10"/>
      <c r="D266" s="10"/>
      <c r="E266" s="10"/>
      <c r="F266" s="10"/>
      <c r="G266" s="10"/>
      <c r="H266" s="10"/>
      <c r="I266" s="10"/>
      <c r="J266" s="10"/>
      <c r="K266" s="10"/>
      <c r="L266" s="12"/>
      <c r="M266" s="12"/>
      <c r="N266" s="12"/>
      <c r="O266" s="12"/>
      <c r="P266" s="10"/>
      <c r="Q266" s="10"/>
      <c r="R266" s="10"/>
      <c r="S266" s="12"/>
      <c r="T266" s="10"/>
      <c r="U266" s="10"/>
      <c r="V266" s="10"/>
    </row>
    <row r="267" spans="2:22" x14ac:dyDescent="0.35">
      <c r="B267" s="10"/>
      <c r="C267" s="10"/>
      <c r="D267" s="10"/>
      <c r="E267" s="10"/>
      <c r="F267" s="10"/>
      <c r="G267" s="10"/>
      <c r="H267" s="10"/>
      <c r="I267" s="10"/>
      <c r="J267" s="10"/>
      <c r="K267" s="10"/>
      <c r="L267" s="12"/>
      <c r="M267" s="12"/>
      <c r="N267" s="12"/>
      <c r="O267" s="12"/>
      <c r="P267" s="10"/>
      <c r="Q267" s="10"/>
      <c r="R267" s="10"/>
      <c r="S267" s="12"/>
      <c r="T267" s="10"/>
      <c r="U267" s="10"/>
      <c r="V267" s="10"/>
    </row>
    <row r="268" spans="2:22" x14ac:dyDescent="0.35">
      <c r="B268" s="10"/>
      <c r="C268" s="10"/>
      <c r="D268" s="10"/>
      <c r="E268" s="10"/>
      <c r="F268" s="10"/>
      <c r="G268" s="10"/>
      <c r="H268" s="10"/>
      <c r="I268" s="10"/>
      <c r="J268" s="10"/>
      <c r="K268" s="10"/>
      <c r="L268" s="12"/>
      <c r="M268" s="12"/>
      <c r="N268" s="12"/>
      <c r="O268" s="12"/>
      <c r="P268" s="10"/>
      <c r="Q268" s="10"/>
      <c r="R268" s="10"/>
      <c r="S268" s="12"/>
      <c r="T268" s="10"/>
      <c r="U268" s="10"/>
      <c r="V268" s="10"/>
    </row>
    <row r="269" spans="2:22" x14ac:dyDescent="0.35">
      <c r="B269" s="10"/>
      <c r="C269" s="10"/>
      <c r="D269" s="10"/>
      <c r="E269" s="10"/>
      <c r="F269" s="10"/>
      <c r="G269" s="10"/>
      <c r="H269" s="10"/>
      <c r="I269" s="10"/>
      <c r="J269" s="10"/>
      <c r="K269" s="10"/>
      <c r="L269" s="12"/>
      <c r="M269" s="12"/>
      <c r="N269" s="12"/>
      <c r="O269" s="12"/>
      <c r="P269" s="10"/>
      <c r="Q269" s="10"/>
      <c r="R269" s="10"/>
      <c r="S269" s="12"/>
      <c r="T269" s="10"/>
      <c r="U269" s="10"/>
      <c r="V269" s="10"/>
    </row>
    <row r="270" spans="2:22" x14ac:dyDescent="0.35">
      <c r="B270" s="10"/>
      <c r="C270" s="10"/>
      <c r="D270" s="10"/>
      <c r="E270" s="10"/>
      <c r="F270" s="10"/>
      <c r="G270" s="10"/>
      <c r="H270" s="10"/>
      <c r="I270" s="10"/>
      <c r="J270" s="10"/>
      <c r="K270" s="10"/>
      <c r="L270" s="12"/>
      <c r="M270" s="12"/>
      <c r="N270" s="12"/>
      <c r="O270" s="12"/>
      <c r="P270" s="10"/>
      <c r="Q270" s="10"/>
      <c r="R270" s="10"/>
      <c r="S270" s="12"/>
      <c r="T270" s="10"/>
      <c r="U270" s="10"/>
      <c r="V270" s="10"/>
    </row>
    <row r="271" spans="2:22" x14ac:dyDescent="0.35">
      <c r="B271" s="10"/>
      <c r="C271" s="10"/>
      <c r="D271" s="10"/>
      <c r="E271" s="10"/>
      <c r="F271" s="10"/>
      <c r="G271" s="10"/>
      <c r="H271" s="10"/>
      <c r="I271" s="10"/>
      <c r="J271" s="10"/>
      <c r="K271" s="10"/>
      <c r="L271" s="12"/>
      <c r="M271" s="12"/>
      <c r="N271" s="12"/>
      <c r="O271" s="12"/>
      <c r="P271" s="10"/>
      <c r="Q271" s="10"/>
      <c r="R271" s="10"/>
      <c r="S271" s="12"/>
      <c r="T271" s="10"/>
      <c r="U271" s="10"/>
      <c r="V271" s="10"/>
    </row>
    <row r="272" spans="2:22" x14ac:dyDescent="0.35">
      <c r="B272" s="10"/>
      <c r="C272" s="10"/>
      <c r="D272" s="10"/>
      <c r="E272" s="10"/>
      <c r="F272" s="10"/>
      <c r="G272" s="10"/>
      <c r="H272" s="10"/>
      <c r="I272" s="10"/>
      <c r="J272" s="10"/>
      <c r="K272" s="10"/>
      <c r="L272" s="12"/>
      <c r="M272" s="12"/>
      <c r="N272" s="12"/>
      <c r="O272" s="12"/>
      <c r="P272" s="10"/>
      <c r="Q272" s="10"/>
      <c r="R272" s="10"/>
      <c r="S272" s="12"/>
      <c r="T272" s="10"/>
      <c r="U272" s="10"/>
      <c r="V272" s="10"/>
    </row>
    <row r="273" spans="2:22" x14ac:dyDescent="0.35">
      <c r="B273" s="10"/>
      <c r="C273" s="10"/>
      <c r="D273" s="10"/>
      <c r="E273" s="10"/>
      <c r="F273" s="10"/>
      <c r="G273" s="10"/>
      <c r="H273" s="10"/>
      <c r="I273" s="10"/>
      <c r="J273" s="10"/>
      <c r="K273" s="10"/>
      <c r="L273" s="12"/>
      <c r="M273" s="12"/>
      <c r="N273" s="12"/>
      <c r="O273" s="12"/>
      <c r="P273" s="10"/>
      <c r="Q273" s="10"/>
      <c r="R273" s="10"/>
      <c r="S273" s="12"/>
      <c r="T273" s="10"/>
      <c r="U273" s="10"/>
      <c r="V273" s="10"/>
    </row>
    <row r="274" spans="2:22" x14ac:dyDescent="0.35">
      <c r="B274" s="10"/>
      <c r="C274" s="10"/>
      <c r="D274" s="10"/>
      <c r="E274" s="10"/>
      <c r="F274" s="10"/>
      <c r="G274" s="10"/>
      <c r="H274" s="10"/>
      <c r="I274" s="10"/>
      <c r="J274" s="10"/>
      <c r="K274" s="10"/>
      <c r="L274" s="12"/>
      <c r="M274" s="12"/>
      <c r="N274" s="12"/>
      <c r="O274" s="12"/>
      <c r="P274" s="10"/>
      <c r="Q274" s="10"/>
      <c r="R274" s="10"/>
      <c r="S274" s="12"/>
      <c r="T274" s="10"/>
      <c r="U274" s="10"/>
      <c r="V274" s="10"/>
    </row>
    <row r="275" spans="2:22" x14ac:dyDescent="0.35">
      <c r="B275" s="10"/>
      <c r="C275" s="10"/>
      <c r="D275" s="10"/>
      <c r="E275" s="10"/>
      <c r="F275" s="10"/>
      <c r="G275" s="10"/>
      <c r="H275" s="10"/>
      <c r="I275" s="10"/>
      <c r="J275" s="10"/>
      <c r="K275" s="10"/>
      <c r="L275" s="12"/>
      <c r="M275" s="12"/>
      <c r="N275" s="12"/>
      <c r="O275" s="12"/>
      <c r="P275" s="10"/>
      <c r="Q275" s="10"/>
      <c r="R275" s="10"/>
      <c r="S275" s="12"/>
      <c r="T275" s="10"/>
      <c r="U275" s="10"/>
      <c r="V275" s="10"/>
    </row>
    <row r="276" spans="2:22" x14ac:dyDescent="0.35">
      <c r="B276" s="10"/>
      <c r="C276" s="10"/>
      <c r="D276" s="10"/>
      <c r="E276" s="10"/>
      <c r="F276" s="10"/>
      <c r="G276" s="10"/>
      <c r="H276" s="10"/>
      <c r="I276" s="10"/>
      <c r="J276" s="10"/>
      <c r="K276" s="10"/>
      <c r="L276" s="12"/>
      <c r="M276" s="12"/>
      <c r="N276" s="12"/>
      <c r="O276" s="12"/>
      <c r="P276" s="10"/>
      <c r="Q276" s="10"/>
      <c r="R276" s="10"/>
      <c r="S276" s="12"/>
      <c r="T276" s="10"/>
      <c r="U276" s="10"/>
      <c r="V276" s="10"/>
    </row>
    <row r="277" spans="2:22" x14ac:dyDescent="0.35">
      <c r="B277" s="10"/>
      <c r="C277" s="10"/>
      <c r="D277" s="10"/>
      <c r="E277" s="10"/>
      <c r="F277" s="10"/>
      <c r="G277" s="10"/>
      <c r="H277" s="10"/>
      <c r="I277" s="10"/>
      <c r="J277" s="10"/>
      <c r="K277" s="10"/>
      <c r="L277" s="12"/>
      <c r="M277" s="12"/>
      <c r="N277" s="12"/>
      <c r="O277" s="12"/>
      <c r="P277" s="10"/>
      <c r="Q277" s="10"/>
      <c r="R277" s="10"/>
      <c r="S277" s="12"/>
      <c r="T277" s="10"/>
      <c r="U277" s="10"/>
      <c r="V277" s="10"/>
    </row>
    <row r="278" spans="2:22" x14ac:dyDescent="0.35">
      <c r="B278" s="10"/>
      <c r="C278" s="10"/>
      <c r="D278" s="10"/>
      <c r="E278" s="10"/>
      <c r="F278" s="10"/>
      <c r="G278" s="10"/>
      <c r="H278" s="10"/>
      <c r="I278" s="10"/>
      <c r="J278" s="10"/>
      <c r="K278" s="10"/>
      <c r="L278" s="12"/>
      <c r="M278" s="12"/>
      <c r="N278" s="12"/>
      <c r="O278" s="12"/>
      <c r="P278" s="10"/>
      <c r="Q278" s="10"/>
      <c r="R278" s="10"/>
      <c r="S278" s="12"/>
      <c r="T278" s="10"/>
      <c r="U278" s="10"/>
      <c r="V278" s="10"/>
    </row>
    <row r="279" spans="2:22" x14ac:dyDescent="0.35">
      <c r="B279" s="10"/>
      <c r="C279" s="10"/>
      <c r="D279" s="10"/>
      <c r="E279" s="10"/>
      <c r="F279" s="10"/>
      <c r="G279" s="10"/>
      <c r="H279" s="10"/>
      <c r="I279" s="10"/>
      <c r="J279" s="10"/>
      <c r="K279" s="10"/>
      <c r="L279" s="12"/>
      <c r="M279" s="12"/>
      <c r="N279" s="12"/>
      <c r="O279" s="12"/>
      <c r="P279" s="10"/>
      <c r="Q279" s="10"/>
      <c r="R279" s="10"/>
      <c r="S279" s="12"/>
      <c r="T279" s="10"/>
      <c r="U279" s="10"/>
      <c r="V279" s="10"/>
    </row>
    <row r="280" spans="2:22" x14ac:dyDescent="0.35">
      <c r="B280" s="10"/>
      <c r="C280" s="10"/>
      <c r="D280" s="10"/>
      <c r="E280" s="10"/>
      <c r="F280" s="10"/>
      <c r="G280" s="10"/>
      <c r="H280" s="10"/>
      <c r="I280" s="10"/>
      <c r="J280" s="10"/>
      <c r="K280" s="10"/>
      <c r="L280" s="12"/>
      <c r="M280" s="12"/>
      <c r="N280" s="12"/>
      <c r="O280" s="12"/>
      <c r="P280" s="10"/>
      <c r="Q280" s="10"/>
      <c r="R280" s="10"/>
      <c r="S280" s="12"/>
      <c r="T280" s="10"/>
      <c r="U280" s="10"/>
      <c r="V280" s="10"/>
    </row>
    <row r="281" spans="2:22" x14ac:dyDescent="0.35">
      <c r="B281" s="10"/>
      <c r="C281" s="10"/>
      <c r="D281" s="10"/>
      <c r="E281" s="10"/>
      <c r="F281" s="10"/>
      <c r="G281" s="10"/>
      <c r="H281" s="10"/>
      <c r="I281" s="10"/>
      <c r="J281" s="10"/>
      <c r="K281" s="10"/>
      <c r="L281" s="12"/>
      <c r="M281" s="12"/>
      <c r="N281" s="12"/>
      <c r="O281" s="12"/>
      <c r="P281" s="10"/>
      <c r="Q281" s="10"/>
      <c r="R281" s="10"/>
      <c r="S281" s="12"/>
      <c r="T281" s="10"/>
      <c r="U281" s="10"/>
      <c r="V281" s="10"/>
    </row>
    <row r="282" spans="2:22" x14ac:dyDescent="0.35">
      <c r="B282" s="10"/>
      <c r="C282" s="10"/>
      <c r="D282" s="10"/>
      <c r="E282" s="10"/>
      <c r="F282" s="10"/>
      <c r="G282" s="10"/>
      <c r="H282" s="10"/>
      <c r="I282" s="10"/>
      <c r="J282" s="10"/>
      <c r="K282" s="10"/>
      <c r="L282" s="12"/>
      <c r="M282" s="12"/>
      <c r="N282" s="12"/>
      <c r="O282" s="12"/>
      <c r="P282" s="10"/>
      <c r="Q282" s="10"/>
      <c r="R282" s="10"/>
      <c r="S282" s="12"/>
      <c r="T282" s="10"/>
      <c r="U282" s="10"/>
      <c r="V282" s="10"/>
    </row>
    <row r="283" spans="2:22" x14ac:dyDescent="0.35">
      <c r="B283" s="10"/>
      <c r="C283" s="10"/>
      <c r="D283" s="10"/>
      <c r="E283" s="10"/>
      <c r="F283" s="10"/>
      <c r="G283" s="10"/>
      <c r="H283" s="10"/>
      <c r="I283" s="10"/>
      <c r="J283" s="10"/>
      <c r="K283" s="10"/>
      <c r="L283" s="12"/>
      <c r="M283" s="12"/>
      <c r="N283" s="12"/>
      <c r="O283" s="12"/>
      <c r="P283" s="10"/>
      <c r="Q283" s="10"/>
      <c r="R283" s="10"/>
      <c r="S283" s="12"/>
      <c r="T283" s="10"/>
      <c r="U283" s="10"/>
      <c r="V283" s="10"/>
    </row>
    <row r="284" spans="2:22" x14ac:dyDescent="0.35">
      <c r="B284" s="10"/>
      <c r="C284" s="10"/>
      <c r="D284" s="10"/>
      <c r="E284" s="10"/>
      <c r="F284" s="10"/>
      <c r="G284" s="10"/>
      <c r="H284" s="10"/>
      <c r="I284" s="10"/>
      <c r="J284" s="10"/>
      <c r="K284" s="10"/>
      <c r="L284" s="12"/>
      <c r="M284" s="12"/>
      <c r="N284" s="12"/>
      <c r="O284" s="12"/>
      <c r="P284" s="10"/>
      <c r="Q284" s="10"/>
      <c r="R284" s="10"/>
      <c r="S284" s="12"/>
      <c r="T284" s="10"/>
      <c r="U284" s="10"/>
      <c r="V284" s="10"/>
    </row>
    <row r="285" spans="2:22" x14ac:dyDescent="0.35">
      <c r="B285" s="10"/>
      <c r="C285" s="10"/>
      <c r="D285" s="10"/>
      <c r="E285" s="10"/>
      <c r="F285" s="10"/>
      <c r="G285" s="10"/>
      <c r="H285" s="10"/>
      <c r="I285" s="10"/>
      <c r="J285" s="10"/>
      <c r="K285" s="10"/>
      <c r="L285" s="12"/>
      <c r="M285" s="12"/>
      <c r="N285" s="12"/>
      <c r="O285" s="12"/>
      <c r="P285" s="10"/>
      <c r="Q285" s="10"/>
      <c r="R285" s="10"/>
      <c r="S285" s="12"/>
      <c r="T285" s="10"/>
      <c r="U285" s="10"/>
      <c r="V285" s="10"/>
    </row>
    <row r="286" spans="2:22" x14ac:dyDescent="0.35">
      <c r="B286" s="10"/>
      <c r="C286" s="10"/>
      <c r="D286" s="10"/>
      <c r="E286" s="10"/>
      <c r="F286" s="10"/>
      <c r="G286" s="10"/>
      <c r="H286" s="10"/>
      <c r="I286" s="10"/>
      <c r="J286" s="10"/>
      <c r="K286" s="10"/>
      <c r="L286" s="12"/>
      <c r="M286" s="12"/>
      <c r="N286" s="12"/>
      <c r="O286" s="12"/>
      <c r="P286" s="10"/>
      <c r="Q286" s="10"/>
      <c r="R286" s="10"/>
      <c r="S286" s="12"/>
      <c r="T286" s="10"/>
      <c r="U286" s="10"/>
      <c r="V286" s="10"/>
    </row>
    <row r="287" spans="2:22" x14ac:dyDescent="0.35">
      <c r="B287" s="10"/>
      <c r="C287" s="10"/>
      <c r="D287" s="10"/>
      <c r="E287" s="10"/>
      <c r="F287" s="10"/>
      <c r="G287" s="10"/>
      <c r="H287" s="10"/>
      <c r="I287" s="10"/>
      <c r="J287" s="10"/>
      <c r="K287" s="10"/>
      <c r="L287" s="12"/>
      <c r="M287" s="12"/>
      <c r="N287" s="12"/>
      <c r="O287" s="12"/>
      <c r="P287" s="10"/>
      <c r="Q287" s="10"/>
      <c r="R287" s="10"/>
      <c r="S287" s="12"/>
      <c r="T287" s="10"/>
      <c r="U287" s="10"/>
      <c r="V287" s="10"/>
    </row>
    <row r="288" spans="2:22" x14ac:dyDescent="0.35">
      <c r="B288" s="10"/>
      <c r="C288" s="10"/>
      <c r="D288" s="10"/>
      <c r="E288" s="10"/>
      <c r="F288" s="10"/>
      <c r="G288" s="10"/>
      <c r="H288" s="10"/>
      <c r="I288" s="10"/>
      <c r="J288" s="10"/>
      <c r="K288" s="10"/>
      <c r="L288" s="12"/>
      <c r="M288" s="12"/>
      <c r="N288" s="12"/>
      <c r="O288" s="12"/>
      <c r="P288" s="10"/>
      <c r="Q288" s="10"/>
      <c r="R288" s="10"/>
      <c r="S288" s="12"/>
      <c r="T288" s="10"/>
      <c r="U288" s="10"/>
      <c r="V288" s="10"/>
    </row>
    <row r="289" spans="2:22" x14ac:dyDescent="0.35">
      <c r="B289" s="10"/>
      <c r="C289" s="10"/>
      <c r="D289" s="10"/>
      <c r="E289" s="10"/>
      <c r="F289" s="10"/>
      <c r="G289" s="10"/>
      <c r="H289" s="10"/>
      <c r="I289" s="10"/>
      <c r="J289" s="10"/>
      <c r="K289" s="10"/>
      <c r="L289" s="12"/>
      <c r="M289" s="12"/>
      <c r="N289" s="12"/>
      <c r="O289" s="12"/>
      <c r="P289" s="10"/>
      <c r="Q289" s="10"/>
      <c r="R289" s="10"/>
      <c r="S289" s="12"/>
      <c r="T289" s="10"/>
      <c r="U289" s="10"/>
      <c r="V289" s="10"/>
    </row>
    <row r="290" spans="2:22" x14ac:dyDescent="0.35">
      <c r="B290" s="10"/>
      <c r="C290" s="10"/>
      <c r="D290" s="10"/>
      <c r="E290" s="10"/>
      <c r="F290" s="10"/>
      <c r="G290" s="10"/>
      <c r="H290" s="10"/>
      <c r="I290" s="10"/>
      <c r="J290" s="10"/>
      <c r="K290" s="10"/>
      <c r="L290" s="12"/>
      <c r="M290" s="12"/>
      <c r="N290" s="12"/>
      <c r="O290" s="12"/>
      <c r="P290" s="10"/>
      <c r="Q290" s="10"/>
      <c r="R290" s="10"/>
      <c r="S290" s="12"/>
      <c r="T290" s="10"/>
      <c r="U290" s="10"/>
      <c r="V290" s="10"/>
    </row>
    <row r="291" spans="2:22" x14ac:dyDescent="0.35">
      <c r="B291" s="10"/>
      <c r="C291" s="10"/>
      <c r="D291" s="10"/>
      <c r="E291" s="10"/>
      <c r="F291" s="10"/>
      <c r="G291" s="10"/>
      <c r="H291" s="10"/>
      <c r="I291" s="10"/>
      <c r="J291" s="10"/>
      <c r="K291" s="10"/>
      <c r="L291" s="12"/>
      <c r="M291" s="12"/>
      <c r="N291" s="12"/>
      <c r="O291" s="12"/>
      <c r="P291" s="10"/>
      <c r="Q291" s="10"/>
      <c r="R291" s="10"/>
      <c r="S291" s="12"/>
      <c r="T291" s="10"/>
      <c r="U291" s="10"/>
      <c r="V291" s="10"/>
    </row>
    <row r="292" spans="2:22" x14ac:dyDescent="0.35">
      <c r="B292" s="10"/>
      <c r="C292" s="10"/>
      <c r="D292" s="10"/>
      <c r="E292" s="10"/>
      <c r="F292" s="10"/>
      <c r="G292" s="10"/>
      <c r="H292" s="10"/>
      <c r="I292" s="10"/>
      <c r="J292" s="10"/>
      <c r="K292" s="10"/>
      <c r="L292" s="12"/>
      <c r="M292" s="12"/>
      <c r="N292" s="12"/>
      <c r="O292" s="12"/>
      <c r="P292" s="10"/>
      <c r="Q292" s="10"/>
      <c r="R292" s="10"/>
      <c r="S292" s="12"/>
      <c r="T292" s="10"/>
      <c r="U292" s="10"/>
      <c r="V292" s="10"/>
    </row>
    <row r="293" spans="2:22" x14ac:dyDescent="0.35">
      <c r="B293" s="10"/>
      <c r="C293" s="10"/>
      <c r="D293" s="10"/>
      <c r="E293" s="10"/>
      <c r="F293" s="10"/>
      <c r="G293" s="10"/>
      <c r="H293" s="10"/>
      <c r="I293" s="10"/>
      <c r="J293" s="10"/>
      <c r="K293" s="10"/>
      <c r="L293" s="12"/>
      <c r="M293" s="12"/>
      <c r="N293" s="12"/>
      <c r="O293" s="12"/>
      <c r="P293" s="10"/>
      <c r="Q293" s="10"/>
      <c r="R293" s="10"/>
      <c r="S293" s="12"/>
      <c r="T293" s="10"/>
      <c r="U293" s="10"/>
      <c r="V293" s="10"/>
    </row>
    <row r="294" spans="2:22" x14ac:dyDescent="0.35">
      <c r="B294" s="10"/>
      <c r="C294" s="10"/>
      <c r="D294" s="10"/>
      <c r="E294" s="10"/>
      <c r="F294" s="10"/>
      <c r="G294" s="10"/>
      <c r="H294" s="10"/>
      <c r="I294" s="10"/>
      <c r="J294" s="10"/>
      <c r="K294" s="10"/>
      <c r="L294" s="12"/>
      <c r="M294" s="12"/>
      <c r="N294" s="12"/>
      <c r="O294" s="12"/>
      <c r="P294" s="10"/>
      <c r="Q294" s="10"/>
      <c r="R294" s="10"/>
      <c r="S294" s="12"/>
      <c r="T294" s="10"/>
      <c r="U294" s="10"/>
      <c r="V294" s="10"/>
    </row>
    <row r="295" spans="2:22" x14ac:dyDescent="0.35">
      <c r="B295" s="10"/>
      <c r="C295" s="10"/>
      <c r="D295" s="10"/>
      <c r="E295" s="10"/>
      <c r="F295" s="10"/>
      <c r="G295" s="10"/>
      <c r="H295" s="10"/>
      <c r="I295" s="10"/>
      <c r="J295" s="10"/>
      <c r="K295" s="10"/>
      <c r="L295" s="12"/>
      <c r="M295" s="12"/>
      <c r="N295" s="12"/>
      <c r="O295" s="12"/>
      <c r="P295" s="10"/>
      <c r="Q295" s="10"/>
      <c r="R295" s="10"/>
      <c r="S295" s="12"/>
      <c r="T295" s="10"/>
      <c r="U295" s="10"/>
      <c r="V295" s="10"/>
    </row>
    <row r="296" spans="2:22" x14ac:dyDescent="0.35">
      <c r="B296" s="10"/>
      <c r="C296" s="10"/>
      <c r="D296" s="10"/>
      <c r="E296" s="10"/>
      <c r="F296" s="10"/>
      <c r="G296" s="10"/>
      <c r="H296" s="10"/>
      <c r="I296" s="10"/>
      <c r="J296" s="10"/>
      <c r="K296" s="10"/>
      <c r="L296" s="12"/>
      <c r="M296" s="12"/>
      <c r="N296" s="12"/>
      <c r="O296" s="12"/>
      <c r="P296" s="10"/>
      <c r="Q296" s="10"/>
      <c r="R296" s="10"/>
      <c r="S296" s="12"/>
      <c r="T296" s="10"/>
      <c r="U296" s="10"/>
      <c r="V296" s="10"/>
    </row>
    <row r="297" spans="2:22" x14ac:dyDescent="0.35">
      <c r="B297" s="10"/>
      <c r="C297" s="10"/>
      <c r="D297" s="10"/>
      <c r="E297" s="10"/>
      <c r="F297" s="10"/>
      <c r="G297" s="10"/>
      <c r="H297" s="10"/>
      <c r="I297" s="10"/>
      <c r="J297" s="10"/>
      <c r="K297" s="10"/>
      <c r="L297" s="12"/>
      <c r="M297" s="12"/>
      <c r="N297" s="12"/>
      <c r="O297" s="12"/>
      <c r="P297" s="10"/>
      <c r="Q297" s="10"/>
      <c r="R297" s="10"/>
      <c r="S297" s="12"/>
      <c r="T297" s="10"/>
      <c r="U297" s="10"/>
      <c r="V297" s="10"/>
    </row>
    <row r="298" spans="2:22" x14ac:dyDescent="0.35">
      <c r="B298" s="10"/>
      <c r="C298" s="10"/>
      <c r="D298" s="10"/>
      <c r="E298" s="10"/>
      <c r="F298" s="10"/>
      <c r="G298" s="10"/>
      <c r="H298" s="10"/>
      <c r="I298" s="10"/>
      <c r="J298" s="10"/>
      <c r="K298" s="10"/>
      <c r="L298" s="12"/>
      <c r="M298" s="12"/>
      <c r="N298" s="12"/>
      <c r="O298" s="12"/>
      <c r="P298" s="10"/>
      <c r="Q298" s="10"/>
      <c r="R298" s="10"/>
      <c r="S298" s="12"/>
      <c r="T298" s="10"/>
      <c r="U298" s="10"/>
      <c r="V298" s="10"/>
    </row>
    <row r="299" spans="2:22" x14ac:dyDescent="0.35">
      <c r="B299" s="10"/>
      <c r="C299" s="10"/>
      <c r="D299" s="10"/>
      <c r="E299" s="10"/>
      <c r="F299" s="10"/>
      <c r="G299" s="10"/>
      <c r="H299" s="10"/>
      <c r="I299" s="10"/>
      <c r="J299" s="10"/>
      <c r="K299" s="10"/>
      <c r="L299" s="12"/>
      <c r="M299" s="12"/>
      <c r="N299" s="12"/>
      <c r="O299" s="12"/>
      <c r="P299" s="10"/>
      <c r="Q299" s="10"/>
      <c r="R299" s="10"/>
      <c r="S299" s="12"/>
      <c r="T299" s="10"/>
      <c r="U299" s="10"/>
      <c r="V299" s="10"/>
    </row>
    <row r="300" spans="2:22" x14ac:dyDescent="0.35">
      <c r="B300" s="10"/>
      <c r="C300" s="10"/>
      <c r="D300" s="10"/>
      <c r="E300" s="10"/>
      <c r="F300" s="10"/>
      <c r="G300" s="10"/>
      <c r="H300" s="10"/>
      <c r="I300" s="10"/>
      <c r="J300" s="10"/>
      <c r="K300" s="10"/>
      <c r="L300" s="12"/>
      <c r="M300" s="12"/>
      <c r="N300" s="12"/>
      <c r="O300" s="12"/>
      <c r="P300" s="10"/>
      <c r="Q300" s="10"/>
      <c r="R300" s="10"/>
      <c r="S300" s="12"/>
      <c r="T300" s="10"/>
      <c r="U300" s="10"/>
      <c r="V300" s="10"/>
    </row>
    <row r="301" spans="2:22" x14ac:dyDescent="0.35">
      <c r="B301" s="10"/>
      <c r="C301" s="10"/>
      <c r="D301" s="10"/>
      <c r="E301" s="10"/>
      <c r="F301" s="10"/>
      <c r="G301" s="10"/>
      <c r="H301" s="10"/>
      <c r="I301" s="10"/>
      <c r="J301" s="10"/>
      <c r="K301" s="10"/>
      <c r="L301" s="12"/>
      <c r="M301" s="12"/>
      <c r="N301" s="12"/>
      <c r="O301" s="12"/>
      <c r="P301" s="10"/>
      <c r="Q301" s="10"/>
      <c r="R301" s="10"/>
      <c r="S301" s="12"/>
      <c r="T301" s="10"/>
      <c r="U301" s="10"/>
      <c r="V301" s="10"/>
    </row>
    <row r="302" spans="2:22" x14ac:dyDescent="0.35">
      <c r="B302" s="10"/>
      <c r="C302" s="10"/>
      <c r="D302" s="10"/>
      <c r="E302" s="10"/>
      <c r="F302" s="10"/>
      <c r="G302" s="10"/>
      <c r="H302" s="10"/>
      <c r="I302" s="10"/>
      <c r="J302" s="10"/>
      <c r="K302" s="10"/>
      <c r="L302" s="12"/>
      <c r="M302" s="12"/>
      <c r="N302" s="12"/>
      <c r="O302" s="12"/>
      <c r="P302" s="10"/>
      <c r="Q302" s="10"/>
      <c r="R302" s="10"/>
      <c r="S302" s="12"/>
      <c r="T302" s="10"/>
      <c r="U302" s="10"/>
      <c r="V302" s="10"/>
    </row>
    <row r="303" spans="2:22" x14ac:dyDescent="0.35">
      <c r="B303" s="10"/>
      <c r="C303" s="10"/>
      <c r="D303" s="10"/>
      <c r="E303" s="10"/>
      <c r="F303" s="10"/>
      <c r="G303" s="10"/>
      <c r="H303" s="10"/>
      <c r="I303" s="10"/>
      <c r="J303" s="10"/>
      <c r="K303" s="10"/>
      <c r="L303" s="12"/>
      <c r="M303" s="12"/>
      <c r="N303" s="12"/>
      <c r="O303" s="12"/>
      <c r="P303" s="10"/>
      <c r="Q303" s="10"/>
      <c r="R303" s="10"/>
      <c r="S303" s="12"/>
      <c r="T303" s="10"/>
      <c r="U303" s="10"/>
      <c r="V303" s="10"/>
    </row>
    <row r="304" spans="2:22" x14ac:dyDescent="0.35">
      <c r="B304" s="10"/>
      <c r="C304" s="10"/>
      <c r="D304" s="10"/>
      <c r="E304" s="10"/>
      <c r="F304" s="10"/>
      <c r="G304" s="10"/>
      <c r="H304" s="10"/>
      <c r="I304" s="10"/>
      <c r="J304" s="10"/>
      <c r="K304" s="10"/>
      <c r="L304" s="12"/>
      <c r="M304" s="12"/>
      <c r="N304" s="12"/>
      <c r="O304" s="12"/>
      <c r="P304" s="10"/>
      <c r="Q304" s="10"/>
      <c r="R304" s="10"/>
      <c r="S304" s="12"/>
      <c r="T304" s="10"/>
      <c r="U304" s="10"/>
      <c r="V304" s="10"/>
    </row>
    <row r="305" spans="2:22" x14ac:dyDescent="0.35">
      <c r="B305" s="10"/>
      <c r="C305" s="10"/>
      <c r="D305" s="10"/>
      <c r="E305" s="10"/>
      <c r="F305" s="10"/>
      <c r="G305" s="10"/>
      <c r="H305" s="10"/>
      <c r="I305" s="10"/>
      <c r="J305" s="10"/>
      <c r="K305" s="10"/>
      <c r="L305" s="12"/>
      <c r="M305" s="12"/>
      <c r="N305" s="12"/>
      <c r="O305" s="12"/>
      <c r="P305" s="10"/>
      <c r="Q305" s="10"/>
      <c r="R305" s="10"/>
      <c r="S305" s="12"/>
      <c r="T305" s="10"/>
      <c r="U305" s="10"/>
      <c r="V305" s="10"/>
    </row>
    <row r="306" spans="2:22" x14ac:dyDescent="0.35">
      <c r="B306" s="10"/>
      <c r="C306" s="10"/>
      <c r="D306" s="10"/>
      <c r="E306" s="10"/>
      <c r="F306" s="10"/>
      <c r="G306" s="10"/>
      <c r="H306" s="10"/>
      <c r="I306" s="10"/>
      <c r="J306" s="10"/>
      <c r="K306" s="10"/>
      <c r="L306" s="12"/>
      <c r="M306" s="12"/>
      <c r="N306" s="12"/>
      <c r="O306" s="12"/>
      <c r="P306" s="10"/>
      <c r="Q306" s="10"/>
      <c r="R306" s="10"/>
      <c r="S306" s="12"/>
      <c r="T306" s="10"/>
      <c r="U306" s="10"/>
      <c r="V306" s="10"/>
    </row>
    <row r="307" spans="2:22" x14ac:dyDescent="0.35">
      <c r="B307" s="10"/>
      <c r="C307" s="10"/>
      <c r="D307" s="10"/>
      <c r="E307" s="10"/>
      <c r="F307" s="10"/>
      <c r="G307" s="10"/>
      <c r="H307" s="10"/>
      <c r="I307" s="10"/>
      <c r="J307" s="10"/>
      <c r="K307" s="10"/>
      <c r="L307" s="12"/>
      <c r="M307" s="12"/>
      <c r="N307" s="12"/>
      <c r="O307" s="12"/>
      <c r="P307" s="10"/>
      <c r="Q307" s="10"/>
      <c r="R307" s="10"/>
      <c r="S307" s="12"/>
      <c r="T307" s="10"/>
      <c r="U307" s="10"/>
      <c r="V307" s="10"/>
    </row>
    <row r="308" spans="2:22" x14ac:dyDescent="0.35">
      <c r="B308" s="10"/>
      <c r="C308" s="10"/>
      <c r="D308" s="10"/>
      <c r="E308" s="10"/>
      <c r="F308" s="10"/>
      <c r="G308" s="10"/>
      <c r="H308" s="10"/>
      <c r="I308" s="10"/>
      <c r="J308" s="10"/>
      <c r="K308" s="10"/>
      <c r="L308" s="12"/>
      <c r="M308" s="12"/>
      <c r="N308" s="12"/>
      <c r="O308" s="12"/>
      <c r="P308" s="10"/>
      <c r="Q308" s="10"/>
      <c r="R308" s="10"/>
      <c r="S308" s="12"/>
      <c r="T308" s="10"/>
      <c r="U308" s="10"/>
      <c r="V308" s="10"/>
    </row>
    <row r="309" spans="2:22" x14ac:dyDescent="0.35">
      <c r="B309" s="10"/>
      <c r="C309" s="10"/>
      <c r="D309" s="10"/>
      <c r="E309" s="10"/>
      <c r="F309" s="10"/>
      <c r="G309" s="10"/>
      <c r="H309" s="10"/>
      <c r="I309" s="10"/>
      <c r="J309" s="10"/>
      <c r="K309" s="10"/>
      <c r="L309" s="12"/>
      <c r="M309" s="12"/>
      <c r="N309" s="12"/>
      <c r="O309" s="12"/>
      <c r="P309" s="10"/>
      <c r="Q309" s="10"/>
      <c r="R309" s="10"/>
      <c r="S309" s="12"/>
      <c r="T309" s="10"/>
      <c r="U309" s="10"/>
      <c r="V309" s="10"/>
    </row>
    <row r="310" spans="2:22" x14ac:dyDescent="0.35">
      <c r="B310" s="10"/>
      <c r="C310" s="10"/>
      <c r="D310" s="10"/>
      <c r="E310" s="10"/>
      <c r="F310" s="10"/>
      <c r="G310" s="10"/>
      <c r="H310" s="10"/>
      <c r="I310" s="10"/>
      <c r="J310" s="10"/>
      <c r="K310" s="10"/>
      <c r="L310" s="12"/>
      <c r="M310" s="12"/>
      <c r="N310" s="12"/>
      <c r="O310" s="12"/>
      <c r="P310" s="10"/>
      <c r="Q310" s="10"/>
      <c r="R310" s="10"/>
      <c r="S310" s="12"/>
      <c r="T310" s="10"/>
      <c r="U310" s="10"/>
      <c r="V310" s="10"/>
    </row>
    <row r="311" spans="2:22" x14ac:dyDescent="0.35">
      <c r="B311" s="10"/>
      <c r="C311" s="10"/>
      <c r="D311" s="10"/>
      <c r="E311" s="10"/>
      <c r="F311" s="10"/>
      <c r="G311" s="10"/>
      <c r="H311" s="10"/>
      <c r="I311" s="10"/>
      <c r="J311" s="10"/>
      <c r="K311" s="10"/>
      <c r="L311" s="12"/>
      <c r="M311" s="12"/>
      <c r="N311" s="12"/>
      <c r="O311" s="12"/>
      <c r="P311" s="10"/>
      <c r="Q311" s="10"/>
      <c r="R311" s="10"/>
      <c r="S311" s="12"/>
      <c r="T311" s="10"/>
      <c r="U311" s="10"/>
      <c r="V311" s="10"/>
    </row>
    <row r="312" spans="2:22" x14ac:dyDescent="0.35">
      <c r="B312" s="10"/>
      <c r="C312" s="10"/>
      <c r="D312" s="10"/>
      <c r="E312" s="10"/>
      <c r="F312" s="10"/>
      <c r="G312" s="10"/>
      <c r="H312" s="10"/>
      <c r="I312" s="10"/>
      <c r="J312" s="10"/>
      <c r="K312" s="10"/>
      <c r="L312" s="12"/>
      <c r="M312" s="12"/>
      <c r="N312" s="12"/>
      <c r="O312" s="12"/>
      <c r="P312" s="10"/>
      <c r="Q312" s="10"/>
      <c r="R312" s="10"/>
      <c r="S312" s="12"/>
      <c r="T312" s="10"/>
      <c r="U312" s="10"/>
      <c r="V312" s="10"/>
    </row>
    <row r="313" spans="2:22" x14ac:dyDescent="0.35">
      <c r="B313" s="10"/>
      <c r="C313" s="10"/>
      <c r="D313" s="10"/>
      <c r="E313" s="10"/>
      <c r="F313" s="10"/>
      <c r="G313" s="10"/>
      <c r="H313" s="10"/>
      <c r="I313" s="10"/>
      <c r="J313" s="10"/>
      <c r="K313" s="10"/>
      <c r="L313" s="12"/>
      <c r="M313" s="12"/>
      <c r="N313" s="12"/>
      <c r="O313" s="12"/>
      <c r="P313" s="10"/>
      <c r="Q313" s="10"/>
      <c r="R313" s="10"/>
      <c r="S313" s="12"/>
      <c r="T313" s="10"/>
      <c r="U313" s="10"/>
      <c r="V313" s="10"/>
    </row>
    <row r="314" spans="2:22" x14ac:dyDescent="0.35">
      <c r="B314" s="10"/>
      <c r="C314" s="10"/>
      <c r="D314" s="10"/>
      <c r="E314" s="10"/>
      <c r="F314" s="10"/>
      <c r="G314" s="10"/>
      <c r="H314" s="10"/>
      <c r="I314" s="10"/>
      <c r="J314" s="10"/>
      <c r="K314" s="10"/>
      <c r="L314" s="12"/>
      <c r="M314" s="12"/>
      <c r="N314" s="12"/>
      <c r="O314" s="12"/>
      <c r="P314" s="10"/>
      <c r="Q314" s="10"/>
      <c r="R314" s="10"/>
      <c r="S314" s="12"/>
      <c r="T314" s="10"/>
      <c r="U314" s="10"/>
      <c r="V314" s="10"/>
    </row>
    <row r="315" spans="2:22" x14ac:dyDescent="0.35">
      <c r="B315" s="10"/>
      <c r="C315" s="10"/>
      <c r="D315" s="10"/>
      <c r="E315" s="10"/>
      <c r="F315" s="10"/>
      <c r="G315" s="10"/>
      <c r="H315" s="10"/>
      <c r="I315" s="10"/>
      <c r="J315" s="10"/>
      <c r="K315" s="10"/>
      <c r="L315" s="12"/>
      <c r="M315" s="12"/>
      <c r="N315" s="12"/>
      <c r="O315" s="12"/>
      <c r="P315" s="10"/>
      <c r="Q315" s="10"/>
      <c r="R315" s="10"/>
      <c r="S315" s="12"/>
      <c r="T315" s="10"/>
      <c r="U315" s="10"/>
      <c r="V315" s="10"/>
    </row>
    <row r="316" spans="2:22" x14ac:dyDescent="0.35">
      <c r="B316" s="10"/>
      <c r="C316" s="10"/>
      <c r="D316" s="10"/>
      <c r="E316" s="10"/>
      <c r="F316" s="10"/>
      <c r="G316" s="10"/>
      <c r="H316" s="10"/>
      <c r="I316" s="10"/>
      <c r="J316" s="10"/>
      <c r="K316" s="10"/>
      <c r="L316" s="12"/>
      <c r="M316" s="12"/>
      <c r="N316" s="12"/>
      <c r="O316" s="12"/>
      <c r="P316" s="10"/>
      <c r="Q316" s="10"/>
      <c r="R316" s="10"/>
      <c r="S316" s="12"/>
      <c r="T316" s="10"/>
      <c r="U316" s="10"/>
      <c r="V316" s="10"/>
    </row>
    <row r="317" spans="2:22" x14ac:dyDescent="0.35">
      <c r="B317" s="10"/>
      <c r="C317" s="10"/>
      <c r="D317" s="10"/>
      <c r="E317" s="10"/>
      <c r="F317" s="10"/>
      <c r="G317" s="10"/>
      <c r="H317" s="10"/>
      <c r="I317" s="10"/>
      <c r="J317" s="10"/>
      <c r="K317" s="10"/>
      <c r="L317" s="12"/>
      <c r="M317" s="12"/>
      <c r="N317" s="12"/>
      <c r="O317" s="12"/>
      <c r="P317" s="10"/>
      <c r="Q317" s="10"/>
      <c r="R317" s="10"/>
      <c r="S317" s="12"/>
      <c r="T317" s="10"/>
      <c r="U317" s="10"/>
      <c r="V317" s="10"/>
    </row>
    <row r="318" spans="2:22" x14ac:dyDescent="0.35">
      <c r="B318" s="10"/>
      <c r="C318" s="10"/>
      <c r="D318" s="10"/>
      <c r="E318" s="10"/>
      <c r="F318" s="10"/>
      <c r="G318" s="10"/>
      <c r="H318" s="10"/>
      <c r="I318" s="10"/>
      <c r="J318" s="10"/>
      <c r="K318" s="10"/>
      <c r="L318" s="12"/>
      <c r="M318" s="12"/>
      <c r="N318" s="12"/>
      <c r="O318" s="12"/>
      <c r="P318" s="10"/>
      <c r="Q318" s="10"/>
      <c r="R318" s="10"/>
      <c r="S318" s="12"/>
      <c r="T318" s="10"/>
      <c r="U318" s="10"/>
      <c r="V318" s="10"/>
    </row>
    <row r="319" spans="2:22" x14ac:dyDescent="0.35">
      <c r="B319" s="10"/>
      <c r="C319" s="10"/>
      <c r="D319" s="10"/>
      <c r="E319" s="10"/>
      <c r="F319" s="10"/>
      <c r="G319" s="10"/>
      <c r="H319" s="10"/>
      <c r="I319" s="10"/>
      <c r="J319" s="10"/>
      <c r="K319" s="10"/>
      <c r="L319" s="12"/>
      <c r="M319" s="12"/>
      <c r="N319" s="12"/>
      <c r="O319" s="12"/>
      <c r="P319" s="10"/>
      <c r="Q319" s="10"/>
      <c r="R319" s="10"/>
      <c r="S319" s="12"/>
      <c r="T319" s="10"/>
      <c r="U319" s="10"/>
      <c r="V319" s="10"/>
    </row>
    <row r="320" spans="2:22" x14ac:dyDescent="0.35">
      <c r="B320" s="10"/>
      <c r="C320" s="10"/>
      <c r="D320" s="10"/>
      <c r="E320" s="10"/>
      <c r="F320" s="10"/>
      <c r="G320" s="10"/>
      <c r="H320" s="10"/>
      <c r="I320" s="10"/>
      <c r="J320" s="10"/>
      <c r="K320" s="10"/>
      <c r="L320" s="12"/>
      <c r="M320" s="12"/>
      <c r="N320" s="12"/>
      <c r="O320" s="12"/>
      <c r="P320" s="10"/>
      <c r="Q320" s="10"/>
      <c r="R320" s="10"/>
      <c r="S320" s="12"/>
      <c r="T320" s="10"/>
      <c r="U320" s="10"/>
      <c r="V320" s="10"/>
    </row>
    <row r="321" spans="2:22" x14ac:dyDescent="0.35">
      <c r="B321" s="10"/>
      <c r="C321" s="10"/>
      <c r="D321" s="10"/>
      <c r="E321" s="10"/>
      <c r="F321" s="10"/>
      <c r="G321" s="10"/>
      <c r="H321" s="10"/>
      <c r="I321" s="10"/>
      <c r="J321" s="10"/>
      <c r="K321" s="10"/>
      <c r="L321" s="12"/>
      <c r="M321" s="12"/>
      <c r="N321" s="12"/>
      <c r="O321" s="12"/>
      <c r="P321" s="10"/>
      <c r="Q321" s="10"/>
      <c r="R321" s="10"/>
      <c r="S321" s="12"/>
      <c r="T321" s="10"/>
      <c r="U321" s="10"/>
      <c r="V321" s="10"/>
    </row>
    <row r="322" spans="2:22" x14ac:dyDescent="0.35">
      <c r="B322" s="10"/>
      <c r="C322" s="10"/>
      <c r="D322" s="10"/>
      <c r="E322" s="10"/>
      <c r="F322" s="10"/>
      <c r="G322" s="10"/>
      <c r="H322" s="10"/>
      <c r="I322" s="10"/>
      <c r="J322" s="10"/>
      <c r="K322" s="10"/>
      <c r="L322" s="12"/>
      <c r="M322" s="12"/>
      <c r="N322" s="12"/>
      <c r="O322" s="12"/>
      <c r="P322" s="10"/>
      <c r="Q322" s="10"/>
      <c r="R322" s="10"/>
      <c r="S322" s="12"/>
      <c r="T322" s="10"/>
      <c r="U322" s="10"/>
      <c r="V322" s="10"/>
    </row>
    <row r="323" spans="2:22" x14ac:dyDescent="0.35">
      <c r="B323" s="10"/>
      <c r="C323" s="10"/>
      <c r="D323" s="10"/>
      <c r="E323" s="10"/>
      <c r="F323" s="10"/>
      <c r="G323" s="10"/>
      <c r="H323" s="10"/>
      <c r="I323" s="10"/>
      <c r="J323" s="10"/>
      <c r="K323" s="10"/>
      <c r="L323" s="12"/>
      <c r="M323" s="12"/>
      <c r="N323" s="12"/>
      <c r="O323" s="12"/>
      <c r="P323" s="10"/>
      <c r="Q323" s="10"/>
      <c r="R323" s="10"/>
      <c r="S323" s="12"/>
      <c r="T323" s="10"/>
      <c r="U323" s="10"/>
      <c r="V323" s="10"/>
    </row>
    <row r="324" spans="2:22" x14ac:dyDescent="0.35">
      <c r="B324" s="10"/>
      <c r="C324" s="10"/>
      <c r="D324" s="10"/>
      <c r="E324" s="10"/>
      <c r="F324" s="10"/>
      <c r="G324" s="10"/>
      <c r="H324" s="10"/>
      <c r="I324" s="10"/>
      <c r="J324" s="10"/>
      <c r="K324" s="10"/>
      <c r="L324" s="12"/>
      <c r="M324" s="12"/>
      <c r="N324" s="12"/>
      <c r="O324" s="12"/>
      <c r="P324" s="10"/>
      <c r="Q324" s="10"/>
      <c r="R324" s="10"/>
      <c r="S324" s="12"/>
      <c r="T324" s="10"/>
      <c r="U324" s="10"/>
      <c r="V324" s="10"/>
    </row>
    <row r="325" spans="2:22" x14ac:dyDescent="0.35">
      <c r="B325" s="10"/>
      <c r="C325" s="10"/>
      <c r="D325" s="10"/>
      <c r="E325" s="10"/>
      <c r="F325" s="10"/>
      <c r="G325" s="10"/>
      <c r="H325" s="10"/>
      <c r="I325" s="10"/>
      <c r="J325" s="10"/>
      <c r="K325" s="10"/>
      <c r="L325" s="12"/>
      <c r="M325" s="12"/>
      <c r="N325" s="12"/>
      <c r="O325" s="12"/>
      <c r="P325" s="10"/>
      <c r="Q325" s="10"/>
      <c r="R325" s="10"/>
      <c r="S325" s="12"/>
      <c r="T325" s="10"/>
      <c r="U325" s="10"/>
      <c r="V325" s="10"/>
    </row>
    <row r="326" spans="2:22" x14ac:dyDescent="0.35">
      <c r="B326" s="10"/>
      <c r="C326" s="10"/>
      <c r="D326" s="10"/>
      <c r="E326" s="10"/>
      <c r="F326" s="10"/>
      <c r="G326" s="10"/>
      <c r="H326" s="10"/>
      <c r="I326" s="10"/>
      <c r="J326" s="10"/>
      <c r="K326" s="10"/>
      <c r="L326" s="12"/>
      <c r="M326" s="12"/>
      <c r="N326" s="12"/>
      <c r="O326" s="12"/>
      <c r="P326" s="10"/>
      <c r="Q326" s="10"/>
      <c r="R326" s="10"/>
      <c r="S326" s="12"/>
      <c r="T326" s="10"/>
      <c r="U326" s="10"/>
      <c r="V326" s="10"/>
    </row>
    <row r="327" spans="2:22" x14ac:dyDescent="0.35">
      <c r="B327" s="10"/>
      <c r="C327" s="10"/>
      <c r="D327" s="10"/>
      <c r="E327" s="10"/>
      <c r="F327" s="10"/>
      <c r="G327" s="10"/>
      <c r="H327" s="10"/>
      <c r="I327" s="10"/>
      <c r="J327" s="10"/>
      <c r="K327" s="10"/>
      <c r="L327" s="12"/>
      <c r="M327" s="12"/>
      <c r="N327" s="12"/>
      <c r="O327" s="12"/>
      <c r="P327" s="10"/>
      <c r="Q327" s="10"/>
      <c r="R327" s="10"/>
      <c r="S327" s="12"/>
      <c r="T327" s="10"/>
      <c r="U327" s="10"/>
      <c r="V327" s="10"/>
    </row>
    <row r="328" spans="2:22" x14ac:dyDescent="0.35">
      <c r="B328" s="10"/>
      <c r="C328" s="10"/>
      <c r="D328" s="10"/>
      <c r="E328" s="10"/>
      <c r="F328" s="10"/>
      <c r="G328" s="10"/>
      <c r="H328" s="10"/>
      <c r="I328" s="10"/>
      <c r="J328" s="10"/>
      <c r="K328" s="10"/>
      <c r="L328" s="12"/>
      <c r="M328" s="12"/>
      <c r="N328" s="12"/>
      <c r="O328" s="12"/>
      <c r="P328" s="10"/>
      <c r="Q328" s="10"/>
      <c r="R328" s="10"/>
      <c r="S328" s="12"/>
      <c r="T328" s="10"/>
      <c r="U328" s="10"/>
      <c r="V328" s="10"/>
    </row>
    <row r="329" spans="2:22" x14ac:dyDescent="0.35">
      <c r="B329" s="10"/>
      <c r="C329" s="10"/>
      <c r="D329" s="10"/>
      <c r="E329" s="10"/>
      <c r="F329" s="10"/>
      <c r="G329" s="10"/>
      <c r="H329" s="10"/>
      <c r="I329" s="10"/>
      <c r="J329" s="10"/>
      <c r="K329" s="10"/>
      <c r="L329" s="12"/>
      <c r="M329" s="12"/>
      <c r="N329" s="12"/>
      <c r="O329" s="12"/>
      <c r="P329" s="10"/>
      <c r="Q329" s="10"/>
      <c r="R329" s="10"/>
      <c r="S329" s="12"/>
      <c r="T329" s="10"/>
      <c r="U329" s="10"/>
      <c r="V329" s="10"/>
    </row>
    <row r="330" spans="2:22" x14ac:dyDescent="0.35">
      <c r="B330" s="10"/>
      <c r="C330" s="10"/>
      <c r="D330" s="10"/>
      <c r="E330" s="10"/>
      <c r="F330" s="10"/>
      <c r="G330" s="10"/>
      <c r="H330" s="10"/>
      <c r="I330" s="10"/>
      <c r="J330" s="10"/>
      <c r="K330" s="10"/>
      <c r="L330" s="12"/>
      <c r="M330" s="12"/>
      <c r="N330" s="12"/>
      <c r="O330" s="12"/>
      <c r="P330" s="10"/>
      <c r="Q330" s="10"/>
      <c r="R330" s="10"/>
      <c r="S330" s="12"/>
      <c r="T330" s="10"/>
      <c r="U330" s="10"/>
      <c r="V330" s="10"/>
    </row>
    <row r="331" spans="2:22" x14ac:dyDescent="0.35">
      <c r="B331" s="10"/>
      <c r="C331" s="10"/>
      <c r="D331" s="10"/>
      <c r="E331" s="10"/>
      <c r="F331" s="10"/>
      <c r="G331" s="10"/>
      <c r="H331" s="10"/>
      <c r="I331" s="10"/>
      <c r="J331" s="10"/>
      <c r="K331" s="10"/>
      <c r="L331" s="12"/>
      <c r="M331" s="12"/>
      <c r="N331" s="12"/>
      <c r="O331" s="12"/>
      <c r="P331" s="10"/>
      <c r="Q331" s="10"/>
      <c r="R331" s="10"/>
      <c r="S331" s="12"/>
      <c r="T331" s="10"/>
      <c r="U331" s="10"/>
      <c r="V331" s="10"/>
    </row>
    <row r="332" spans="2:22" x14ac:dyDescent="0.35">
      <c r="B332" s="10"/>
      <c r="C332" s="10"/>
      <c r="D332" s="10"/>
      <c r="E332" s="10"/>
      <c r="F332" s="10"/>
      <c r="G332" s="10"/>
      <c r="H332" s="10"/>
      <c r="I332" s="10"/>
      <c r="J332" s="10"/>
      <c r="K332" s="10"/>
      <c r="L332" s="12"/>
      <c r="M332" s="12"/>
      <c r="N332" s="12"/>
      <c r="O332" s="12"/>
      <c r="P332" s="10"/>
      <c r="Q332" s="10"/>
      <c r="R332" s="10"/>
      <c r="S332" s="12"/>
      <c r="T332" s="10"/>
      <c r="U332" s="10"/>
      <c r="V332" s="10"/>
    </row>
    <row r="333" spans="2:22" x14ac:dyDescent="0.35">
      <c r="B333" s="10"/>
      <c r="C333" s="10"/>
      <c r="D333" s="10"/>
      <c r="E333" s="10"/>
      <c r="F333" s="10"/>
      <c r="G333" s="10"/>
      <c r="H333" s="10"/>
      <c r="I333" s="10"/>
      <c r="J333" s="10"/>
      <c r="K333" s="10"/>
      <c r="L333" s="12"/>
      <c r="M333" s="12"/>
      <c r="N333" s="12"/>
      <c r="O333" s="12"/>
      <c r="P333" s="10"/>
      <c r="Q333" s="10"/>
      <c r="R333" s="10"/>
      <c r="S333" s="12"/>
      <c r="T333" s="10"/>
      <c r="U333" s="10"/>
      <c r="V333" s="10"/>
    </row>
    <row r="334" spans="2:22" x14ac:dyDescent="0.35">
      <c r="B334" s="10"/>
      <c r="C334" s="10"/>
      <c r="D334" s="10"/>
      <c r="E334" s="10"/>
      <c r="F334" s="10"/>
      <c r="G334" s="10"/>
      <c r="H334" s="10"/>
      <c r="I334" s="10"/>
      <c r="J334" s="10"/>
      <c r="K334" s="10"/>
      <c r="L334" s="12"/>
      <c r="M334" s="12"/>
      <c r="N334" s="12"/>
      <c r="O334" s="12"/>
      <c r="P334" s="10"/>
      <c r="Q334" s="10"/>
      <c r="R334" s="10"/>
      <c r="S334" s="12"/>
      <c r="T334" s="10"/>
      <c r="U334" s="10"/>
      <c r="V334" s="10"/>
    </row>
    <row r="335" spans="2:22" x14ac:dyDescent="0.35">
      <c r="B335" s="10"/>
      <c r="C335" s="10"/>
      <c r="D335" s="10"/>
      <c r="E335" s="10"/>
      <c r="F335" s="10"/>
      <c r="G335" s="10"/>
      <c r="H335" s="10"/>
      <c r="I335" s="10"/>
      <c r="J335" s="10"/>
      <c r="K335" s="10"/>
      <c r="L335" s="12"/>
      <c r="M335" s="12"/>
      <c r="N335" s="12"/>
      <c r="O335" s="12"/>
      <c r="P335" s="10"/>
      <c r="Q335" s="10"/>
      <c r="R335" s="10"/>
      <c r="S335" s="12"/>
      <c r="T335" s="10"/>
      <c r="U335" s="10"/>
      <c r="V335" s="10"/>
    </row>
    <row r="336" spans="2:22" x14ac:dyDescent="0.35">
      <c r="B336" s="10"/>
      <c r="C336" s="10"/>
      <c r="D336" s="10"/>
      <c r="E336" s="10"/>
      <c r="F336" s="10"/>
      <c r="G336" s="10"/>
      <c r="H336" s="10"/>
      <c r="I336" s="10"/>
      <c r="J336" s="10"/>
      <c r="K336" s="10"/>
      <c r="L336" s="12"/>
      <c r="M336" s="12"/>
      <c r="N336" s="12"/>
      <c r="O336" s="12"/>
      <c r="P336" s="10"/>
      <c r="Q336" s="10"/>
      <c r="R336" s="10"/>
      <c r="S336" s="12"/>
      <c r="T336" s="10"/>
      <c r="U336" s="10"/>
      <c r="V336" s="10"/>
    </row>
    <row r="337" spans="2:22" x14ac:dyDescent="0.35">
      <c r="B337" s="10"/>
      <c r="C337" s="10"/>
      <c r="D337" s="10"/>
      <c r="E337" s="10"/>
      <c r="F337" s="10"/>
      <c r="G337" s="10"/>
      <c r="H337" s="10"/>
      <c r="I337" s="10"/>
      <c r="J337" s="10"/>
      <c r="K337" s="10"/>
      <c r="L337" s="12"/>
      <c r="M337" s="12"/>
      <c r="N337" s="12"/>
      <c r="O337" s="12"/>
      <c r="P337" s="10"/>
      <c r="Q337" s="10"/>
      <c r="R337" s="10"/>
      <c r="S337" s="12"/>
      <c r="T337" s="10"/>
      <c r="U337" s="10"/>
      <c r="V337" s="10"/>
    </row>
    <row r="338" spans="2:22" x14ac:dyDescent="0.35">
      <c r="B338" s="10"/>
      <c r="C338" s="10"/>
      <c r="D338" s="10"/>
      <c r="E338" s="10"/>
      <c r="F338" s="10"/>
      <c r="G338" s="10"/>
      <c r="H338" s="10"/>
      <c r="I338" s="10"/>
      <c r="J338" s="10"/>
      <c r="K338" s="10"/>
      <c r="L338" s="12"/>
      <c r="M338" s="12"/>
      <c r="N338" s="12"/>
      <c r="O338" s="12"/>
      <c r="P338" s="10"/>
      <c r="Q338" s="10"/>
      <c r="R338" s="10"/>
      <c r="S338" s="12"/>
      <c r="T338" s="10"/>
      <c r="U338" s="10"/>
      <c r="V338" s="10"/>
    </row>
    <row r="339" spans="2:22" x14ac:dyDescent="0.35">
      <c r="B339" s="10"/>
      <c r="C339" s="10"/>
      <c r="D339" s="10"/>
      <c r="E339" s="10"/>
      <c r="F339" s="10"/>
      <c r="G339" s="10"/>
      <c r="H339" s="10"/>
      <c r="I339" s="10"/>
      <c r="J339" s="10"/>
      <c r="K339" s="10"/>
      <c r="L339" s="12"/>
      <c r="M339" s="12"/>
      <c r="N339" s="12"/>
      <c r="O339" s="12"/>
      <c r="P339" s="10"/>
      <c r="Q339" s="10"/>
      <c r="R339" s="10"/>
      <c r="S339" s="12"/>
      <c r="T339" s="10"/>
      <c r="U339" s="10"/>
      <c r="V339" s="10"/>
    </row>
    <row r="340" spans="2:22" x14ac:dyDescent="0.35">
      <c r="B340" s="10"/>
      <c r="C340" s="10"/>
      <c r="D340" s="10"/>
      <c r="E340" s="10"/>
      <c r="F340" s="10"/>
      <c r="G340" s="10"/>
      <c r="H340" s="10"/>
      <c r="I340" s="10"/>
      <c r="J340" s="10"/>
      <c r="K340" s="10"/>
      <c r="L340" s="12"/>
      <c r="M340" s="12"/>
      <c r="N340" s="12"/>
      <c r="O340" s="12"/>
      <c r="P340" s="10"/>
      <c r="Q340" s="10"/>
      <c r="R340" s="10"/>
      <c r="S340" s="12"/>
      <c r="T340" s="10"/>
      <c r="U340" s="10"/>
      <c r="V340" s="10"/>
    </row>
    <row r="341" spans="2:22" x14ac:dyDescent="0.35">
      <c r="B341" s="10"/>
      <c r="C341" s="10"/>
      <c r="D341" s="10"/>
      <c r="E341" s="10"/>
      <c r="F341" s="10"/>
      <c r="G341" s="10"/>
      <c r="H341" s="10"/>
      <c r="I341" s="10"/>
      <c r="J341" s="10"/>
      <c r="K341" s="10"/>
      <c r="L341" s="12"/>
      <c r="M341" s="12"/>
      <c r="N341" s="12"/>
      <c r="O341" s="12"/>
      <c r="P341" s="10"/>
      <c r="Q341" s="10"/>
      <c r="R341" s="10"/>
      <c r="S341" s="12"/>
      <c r="T341" s="10"/>
      <c r="U341" s="10"/>
      <c r="V341" s="10"/>
    </row>
    <row r="342" spans="2:22" x14ac:dyDescent="0.35">
      <c r="B342" s="10"/>
      <c r="C342" s="10"/>
      <c r="D342" s="10"/>
      <c r="E342" s="10"/>
      <c r="F342" s="10"/>
      <c r="G342" s="10"/>
      <c r="H342" s="10"/>
      <c r="I342" s="10"/>
      <c r="J342" s="10"/>
      <c r="K342" s="10"/>
      <c r="L342" s="12"/>
      <c r="M342" s="12"/>
      <c r="N342" s="12"/>
      <c r="O342" s="12"/>
      <c r="P342" s="10"/>
      <c r="Q342" s="10"/>
      <c r="R342" s="10"/>
      <c r="S342" s="12"/>
      <c r="T342" s="10"/>
      <c r="U342" s="10"/>
      <c r="V342" s="10"/>
    </row>
    <row r="343" spans="2:22" x14ac:dyDescent="0.35">
      <c r="B343" s="10"/>
      <c r="C343" s="10"/>
      <c r="D343" s="10"/>
      <c r="E343" s="10"/>
      <c r="F343" s="10"/>
      <c r="G343" s="10"/>
      <c r="H343" s="10"/>
      <c r="I343" s="10"/>
      <c r="J343" s="10"/>
      <c r="K343" s="10"/>
      <c r="L343" s="12"/>
      <c r="M343" s="12"/>
      <c r="N343" s="12"/>
      <c r="O343" s="12"/>
      <c r="P343" s="10"/>
      <c r="Q343" s="10"/>
      <c r="R343" s="10"/>
      <c r="S343" s="12"/>
      <c r="T343" s="10"/>
      <c r="U343" s="10"/>
      <c r="V343" s="10"/>
    </row>
    <row r="344" spans="2:22" x14ac:dyDescent="0.35">
      <c r="B344" s="10"/>
      <c r="C344" s="10"/>
      <c r="D344" s="10"/>
      <c r="E344" s="10"/>
      <c r="F344" s="10"/>
      <c r="G344" s="10"/>
      <c r="H344" s="10"/>
      <c r="I344" s="10"/>
      <c r="J344" s="10"/>
      <c r="K344" s="10"/>
      <c r="L344" s="12"/>
      <c r="M344" s="12"/>
      <c r="N344" s="12"/>
      <c r="O344" s="12"/>
      <c r="P344" s="10"/>
      <c r="Q344" s="10"/>
      <c r="R344" s="10"/>
      <c r="S344" s="12"/>
      <c r="T344" s="10"/>
      <c r="U344" s="10"/>
      <c r="V344" s="10"/>
    </row>
    <row r="345" spans="2:22" x14ac:dyDescent="0.35">
      <c r="B345" s="10"/>
      <c r="C345" s="10"/>
      <c r="D345" s="10"/>
      <c r="E345" s="10"/>
      <c r="F345" s="10"/>
      <c r="G345" s="10"/>
      <c r="H345" s="10"/>
      <c r="I345" s="10"/>
      <c r="J345" s="10"/>
      <c r="K345" s="10"/>
      <c r="L345" s="12"/>
      <c r="M345" s="12"/>
      <c r="N345" s="12"/>
      <c r="O345" s="12"/>
      <c r="P345" s="10"/>
      <c r="Q345" s="10"/>
      <c r="R345" s="10"/>
      <c r="S345" s="12"/>
      <c r="T345" s="10"/>
      <c r="U345" s="10"/>
      <c r="V345" s="10"/>
    </row>
    <row r="346" spans="2:22" x14ac:dyDescent="0.35">
      <c r="B346" s="10"/>
      <c r="C346" s="10"/>
      <c r="D346" s="10"/>
      <c r="E346" s="10"/>
      <c r="F346" s="10"/>
      <c r="G346" s="10"/>
      <c r="H346" s="10"/>
      <c r="I346" s="10"/>
      <c r="J346" s="10"/>
      <c r="K346" s="10"/>
      <c r="L346" s="12"/>
      <c r="M346" s="12"/>
      <c r="N346" s="12"/>
      <c r="O346" s="12"/>
      <c r="P346" s="10"/>
      <c r="Q346" s="10"/>
      <c r="R346" s="10"/>
      <c r="S346" s="12"/>
      <c r="T346" s="10"/>
      <c r="U346" s="10"/>
      <c r="V346" s="10"/>
    </row>
    <row r="347" spans="2:22" x14ac:dyDescent="0.35">
      <c r="B347" s="10"/>
      <c r="C347" s="10"/>
      <c r="D347" s="10"/>
      <c r="E347" s="10"/>
      <c r="F347" s="10"/>
      <c r="G347" s="10"/>
      <c r="H347" s="10"/>
      <c r="I347" s="10"/>
      <c r="J347" s="10"/>
      <c r="K347" s="10"/>
      <c r="L347" s="12"/>
      <c r="M347" s="12"/>
      <c r="N347" s="12"/>
      <c r="O347" s="12"/>
      <c r="P347" s="10"/>
      <c r="Q347" s="10"/>
      <c r="R347" s="10"/>
      <c r="S347" s="12"/>
      <c r="T347" s="10"/>
      <c r="U347" s="10"/>
      <c r="V347" s="10"/>
    </row>
    <row r="348" spans="2:22" x14ac:dyDescent="0.35">
      <c r="B348" s="10"/>
      <c r="C348" s="10"/>
      <c r="D348" s="10"/>
      <c r="E348" s="10"/>
      <c r="F348" s="10"/>
      <c r="G348" s="10"/>
      <c r="H348" s="10"/>
      <c r="I348" s="10"/>
      <c r="J348" s="10"/>
      <c r="K348" s="10"/>
      <c r="L348" s="12"/>
      <c r="M348" s="12"/>
      <c r="N348" s="12"/>
      <c r="O348" s="12"/>
      <c r="P348" s="10"/>
      <c r="Q348" s="10"/>
      <c r="R348" s="10"/>
      <c r="S348" s="12"/>
      <c r="T348" s="10"/>
      <c r="U348" s="10"/>
      <c r="V348" s="10"/>
    </row>
    <row r="349" spans="2:22" x14ac:dyDescent="0.35">
      <c r="B349" s="10"/>
      <c r="C349" s="10"/>
      <c r="D349" s="10"/>
      <c r="E349" s="10"/>
      <c r="F349" s="10"/>
      <c r="G349" s="10"/>
      <c r="H349" s="10"/>
      <c r="I349" s="10"/>
      <c r="J349" s="10"/>
      <c r="K349" s="10"/>
      <c r="L349" s="12"/>
      <c r="M349" s="12"/>
      <c r="N349" s="12"/>
      <c r="O349" s="12"/>
      <c r="P349" s="10"/>
      <c r="Q349" s="10"/>
      <c r="R349" s="10"/>
      <c r="S349" s="12"/>
      <c r="T349" s="10"/>
      <c r="U349" s="10"/>
      <c r="V349" s="10"/>
    </row>
    <row r="350" spans="2:22" x14ac:dyDescent="0.35">
      <c r="B350" s="10"/>
      <c r="C350" s="10"/>
      <c r="D350" s="10"/>
      <c r="E350" s="10"/>
      <c r="F350" s="10"/>
      <c r="G350" s="10"/>
      <c r="H350" s="10"/>
      <c r="I350" s="10"/>
      <c r="J350" s="10"/>
      <c r="K350" s="10"/>
      <c r="L350" s="12"/>
      <c r="M350" s="12"/>
      <c r="N350" s="12"/>
      <c r="O350" s="12"/>
      <c r="P350" s="10"/>
      <c r="Q350" s="10"/>
      <c r="R350" s="10"/>
      <c r="S350" s="12"/>
      <c r="T350" s="10"/>
      <c r="U350" s="10"/>
      <c r="V350" s="10"/>
    </row>
    <row r="351" spans="2:22" x14ac:dyDescent="0.35">
      <c r="B351" s="10"/>
      <c r="C351" s="10"/>
      <c r="D351" s="10"/>
      <c r="E351" s="10"/>
      <c r="F351" s="10"/>
      <c r="G351" s="10"/>
      <c r="H351" s="10"/>
      <c r="I351" s="10"/>
      <c r="J351" s="10"/>
      <c r="K351" s="10"/>
      <c r="L351" s="12"/>
      <c r="M351" s="12"/>
      <c r="N351" s="12"/>
      <c r="O351" s="12"/>
      <c r="P351" s="10"/>
      <c r="Q351" s="10"/>
      <c r="R351" s="10"/>
      <c r="S351" s="12"/>
      <c r="T351" s="10"/>
      <c r="U351" s="10"/>
      <c r="V351" s="10"/>
    </row>
    <row r="352" spans="2:22" x14ac:dyDescent="0.35">
      <c r="B352" s="10"/>
      <c r="C352" s="10"/>
      <c r="D352" s="10"/>
      <c r="E352" s="10"/>
      <c r="F352" s="10"/>
      <c r="G352" s="10"/>
      <c r="H352" s="10"/>
      <c r="I352" s="10"/>
      <c r="J352" s="10"/>
      <c r="K352" s="10"/>
      <c r="L352" s="12"/>
      <c r="M352" s="12"/>
      <c r="N352" s="12"/>
      <c r="O352" s="12"/>
      <c r="P352" s="10"/>
      <c r="Q352" s="10"/>
      <c r="R352" s="10"/>
      <c r="S352" s="12"/>
      <c r="T352" s="10"/>
      <c r="U352" s="10"/>
      <c r="V352" s="10"/>
    </row>
    <row r="353" spans="2:22" x14ac:dyDescent="0.35">
      <c r="B353" s="10"/>
      <c r="C353" s="10"/>
      <c r="D353" s="10"/>
      <c r="E353" s="10"/>
      <c r="F353" s="10"/>
      <c r="G353" s="10"/>
      <c r="H353" s="10"/>
      <c r="I353" s="10"/>
      <c r="J353" s="10"/>
      <c r="K353" s="10"/>
      <c r="L353" s="12"/>
      <c r="M353" s="12"/>
      <c r="N353" s="12"/>
      <c r="O353" s="12"/>
      <c r="P353" s="10"/>
      <c r="Q353" s="10"/>
      <c r="R353" s="10"/>
      <c r="S353" s="12"/>
      <c r="T353" s="10"/>
      <c r="U353" s="10"/>
      <c r="V353" s="10"/>
    </row>
    <row r="354" spans="2:22" x14ac:dyDescent="0.35">
      <c r="B354" s="10"/>
      <c r="C354" s="10"/>
      <c r="D354" s="10"/>
      <c r="E354" s="10"/>
      <c r="F354" s="10"/>
      <c r="G354" s="10"/>
      <c r="H354" s="10"/>
      <c r="I354" s="10"/>
      <c r="J354" s="10"/>
      <c r="K354" s="10"/>
      <c r="L354" s="12"/>
      <c r="M354" s="12"/>
      <c r="N354" s="12"/>
      <c r="O354" s="12"/>
      <c r="P354" s="10"/>
      <c r="Q354" s="10"/>
      <c r="R354" s="10"/>
      <c r="S354" s="12"/>
      <c r="T354" s="10"/>
      <c r="U354" s="10"/>
      <c r="V354" s="10"/>
    </row>
    <row r="355" spans="2:22" x14ac:dyDescent="0.35">
      <c r="B355" s="10"/>
      <c r="C355" s="10"/>
      <c r="D355" s="10"/>
      <c r="E355" s="10"/>
      <c r="F355" s="10"/>
      <c r="G355" s="10"/>
      <c r="H355" s="10"/>
      <c r="I355" s="10"/>
      <c r="J355" s="10"/>
      <c r="K355" s="10"/>
      <c r="L355" s="12"/>
      <c r="M355" s="12"/>
      <c r="N355" s="12"/>
      <c r="O355" s="12"/>
      <c r="P355" s="10"/>
      <c r="Q355" s="10"/>
      <c r="R355" s="10"/>
      <c r="S355" s="12"/>
      <c r="T355" s="10"/>
      <c r="U355" s="10"/>
      <c r="V355" s="10"/>
    </row>
    <row r="356" spans="2:22" x14ac:dyDescent="0.35">
      <c r="B356" s="10"/>
      <c r="C356" s="10"/>
      <c r="D356" s="10"/>
      <c r="E356" s="10"/>
      <c r="F356" s="10"/>
      <c r="G356" s="10"/>
      <c r="H356" s="10"/>
      <c r="I356" s="10"/>
      <c r="J356" s="10"/>
      <c r="K356" s="10"/>
      <c r="L356" s="12"/>
      <c r="M356" s="12"/>
      <c r="N356" s="12"/>
      <c r="O356" s="12"/>
      <c r="P356" s="10"/>
      <c r="Q356" s="10"/>
      <c r="R356" s="10"/>
      <c r="S356" s="12"/>
      <c r="T356" s="10"/>
      <c r="U356" s="10"/>
      <c r="V356" s="10"/>
    </row>
    <row r="357" spans="2:22" x14ac:dyDescent="0.35">
      <c r="B357" s="10"/>
      <c r="C357" s="10"/>
      <c r="D357" s="10"/>
      <c r="E357" s="10"/>
      <c r="F357" s="10"/>
      <c r="G357" s="10"/>
      <c r="H357" s="10"/>
      <c r="I357" s="10"/>
      <c r="J357" s="10"/>
      <c r="K357" s="10"/>
      <c r="L357" s="12"/>
      <c r="M357" s="12"/>
      <c r="N357" s="12"/>
      <c r="O357" s="12"/>
      <c r="P357" s="10"/>
      <c r="Q357" s="10"/>
      <c r="R357" s="10"/>
      <c r="S357" s="12"/>
      <c r="T357" s="10"/>
      <c r="U357" s="10"/>
      <c r="V357" s="10"/>
    </row>
    <row r="358" spans="2:22" x14ac:dyDescent="0.35">
      <c r="B358" s="10"/>
      <c r="C358" s="10"/>
      <c r="D358" s="10"/>
      <c r="E358" s="10"/>
      <c r="F358" s="10"/>
      <c r="G358" s="10"/>
      <c r="H358" s="10"/>
      <c r="I358" s="10"/>
      <c r="J358" s="10"/>
      <c r="K358" s="10"/>
      <c r="L358" s="12"/>
      <c r="M358" s="12"/>
      <c r="N358" s="12"/>
      <c r="O358" s="12"/>
      <c r="P358" s="10"/>
      <c r="Q358" s="10"/>
      <c r="R358" s="10"/>
      <c r="S358" s="12"/>
      <c r="T358" s="10"/>
      <c r="U358" s="10"/>
      <c r="V358" s="10"/>
    </row>
    <row r="359" spans="2:22" x14ac:dyDescent="0.35">
      <c r="B359" s="10"/>
      <c r="C359" s="10"/>
      <c r="D359" s="10"/>
      <c r="E359" s="10"/>
      <c r="F359" s="10"/>
      <c r="G359" s="10"/>
      <c r="H359" s="10"/>
      <c r="I359" s="10"/>
      <c r="J359" s="10"/>
      <c r="K359" s="10"/>
      <c r="L359" s="12"/>
      <c r="M359" s="12"/>
      <c r="N359" s="12"/>
      <c r="O359" s="12"/>
      <c r="P359" s="10"/>
      <c r="Q359" s="10"/>
      <c r="R359" s="10"/>
      <c r="S359" s="12"/>
      <c r="T359" s="10"/>
      <c r="U359" s="10"/>
      <c r="V359" s="10"/>
    </row>
    <row r="360" spans="2:22" x14ac:dyDescent="0.35">
      <c r="B360" s="10"/>
      <c r="C360" s="10"/>
      <c r="D360" s="10"/>
      <c r="E360" s="10"/>
      <c r="F360" s="10"/>
      <c r="G360" s="10"/>
      <c r="H360" s="10"/>
      <c r="I360" s="10"/>
      <c r="J360" s="10"/>
      <c r="K360" s="10"/>
      <c r="L360" s="12"/>
      <c r="M360" s="12"/>
      <c r="N360" s="12"/>
      <c r="O360" s="12"/>
      <c r="P360" s="10"/>
      <c r="Q360" s="10"/>
      <c r="R360" s="10"/>
      <c r="S360" s="12"/>
      <c r="T360" s="10"/>
      <c r="U360" s="10"/>
      <c r="V360" s="10"/>
    </row>
    <row r="361" spans="2:22" x14ac:dyDescent="0.35">
      <c r="B361" s="10"/>
      <c r="C361" s="10"/>
      <c r="D361" s="10"/>
      <c r="E361" s="10"/>
      <c r="F361" s="10"/>
      <c r="G361" s="10"/>
      <c r="H361" s="10"/>
      <c r="I361" s="10"/>
      <c r="J361" s="10"/>
      <c r="K361" s="10"/>
      <c r="L361" s="12"/>
      <c r="M361" s="12"/>
      <c r="N361" s="12"/>
      <c r="O361" s="12"/>
      <c r="P361" s="10"/>
      <c r="Q361" s="10"/>
      <c r="R361" s="10"/>
      <c r="S361" s="12"/>
      <c r="T361" s="10"/>
      <c r="U361" s="10"/>
      <c r="V361" s="10"/>
    </row>
    <row r="362" spans="2:22" x14ac:dyDescent="0.35">
      <c r="B362" s="10"/>
      <c r="C362" s="10"/>
      <c r="D362" s="10"/>
      <c r="E362" s="10"/>
      <c r="F362" s="10"/>
      <c r="G362" s="10"/>
      <c r="H362" s="10"/>
      <c r="I362" s="10"/>
      <c r="J362" s="10"/>
      <c r="K362" s="10"/>
      <c r="L362" s="12"/>
      <c r="M362" s="12"/>
      <c r="N362" s="12"/>
      <c r="O362" s="12"/>
      <c r="P362" s="10"/>
      <c r="Q362" s="10"/>
      <c r="R362" s="10"/>
      <c r="S362" s="12"/>
      <c r="T362" s="10"/>
      <c r="U362" s="10"/>
      <c r="V362" s="10"/>
    </row>
    <row r="363" spans="2:22" x14ac:dyDescent="0.35">
      <c r="B363" s="10"/>
      <c r="C363" s="10"/>
      <c r="D363" s="10"/>
      <c r="E363" s="10"/>
      <c r="F363" s="10"/>
      <c r="G363" s="10"/>
      <c r="H363" s="10"/>
      <c r="I363" s="10"/>
      <c r="J363" s="10"/>
      <c r="K363" s="10"/>
      <c r="L363" s="12"/>
      <c r="M363" s="12"/>
      <c r="N363" s="12"/>
      <c r="O363" s="12"/>
      <c r="P363" s="10"/>
      <c r="Q363" s="10"/>
      <c r="R363" s="10"/>
      <c r="S363" s="12"/>
      <c r="T363" s="10"/>
      <c r="U363" s="10"/>
      <c r="V363" s="10"/>
    </row>
    <row r="364" spans="2:22" x14ac:dyDescent="0.35">
      <c r="B364" s="10"/>
      <c r="C364" s="10"/>
      <c r="D364" s="10"/>
      <c r="E364" s="10"/>
      <c r="F364" s="10"/>
      <c r="G364" s="10"/>
      <c r="H364" s="10"/>
      <c r="I364" s="10"/>
      <c r="J364" s="10"/>
      <c r="K364" s="10"/>
      <c r="L364" s="12"/>
      <c r="M364" s="12"/>
      <c r="N364" s="12"/>
      <c r="O364" s="12"/>
      <c r="P364" s="10"/>
      <c r="Q364" s="10"/>
      <c r="R364" s="10"/>
      <c r="S364" s="12"/>
      <c r="T364" s="10"/>
      <c r="U364" s="10"/>
      <c r="V364" s="10"/>
    </row>
    <row r="365" spans="2:22" x14ac:dyDescent="0.35">
      <c r="B365" s="10"/>
      <c r="C365" s="10"/>
      <c r="D365" s="10"/>
      <c r="E365" s="10"/>
      <c r="F365" s="10"/>
      <c r="G365" s="10"/>
      <c r="H365" s="10"/>
      <c r="I365" s="10"/>
      <c r="J365" s="10"/>
      <c r="K365" s="10"/>
      <c r="L365" s="12"/>
      <c r="M365" s="12"/>
      <c r="N365" s="12"/>
      <c r="O365" s="12"/>
      <c r="P365" s="10"/>
      <c r="Q365" s="10"/>
      <c r="R365" s="10"/>
      <c r="S365" s="12"/>
      <c r="T365" s="10"/>
      <c r="U365" s="10"/>
      <c r="V365" s="10"/>
    </row>
    <row r="366" spans="2:22" x14ac:dyDescent="0.35">
      <c r="B366" s="10"/>
      <c r="C366" s="10"/>
      <c r="D366" s="10"/>
      <c r="E366" s="10"/>
      <c r="F366" s="10"/>
      <c r="G366" s="10"/>
      <c r="H366" s="10"/>
      <c r="I366" s="10"/>
      <c r="J366" s="10"/>
      <c r="K366" s="10"/>
      <c r="L366" s="12"/>
      <c r="M366" s="12"/>
      <c r="N366" s="12"/>
      <c r="O366" s="12"/>
      <c r="P366" s="10"/>
      <c r="Q366" s="10"/>
      <c r="R366" s="10"/>
      <c r="S366" s="12"/>
      <c r="T366" s="10"/>
      <c r="U366" s="10"/>
      <c r="V366" s="10"/>
    </row>
    <row r="367" spans="2:22" x14ac:dyDescent="0.35">
      <c r="B367" s="10"/>
      <c r="C367" s="10"/>
      <c r="D367" s="10"/>
      <c r="E367" s="10"/>
      <c r="F367" s="10"/>
      <c r="G367" s="10"/>
      <c r="H367" s="10"/>
      <c r="I367" s="10"/>
      <c r="J367" s="10"/>
      <c r="K367" s="10"/>
      <c r="L367" s="12"/>
      <c r="M367" s="12"/>
      <c r="N367" s="12"/>
      <c r="O367" s="12"/>
      <c r="P367" s="10"/>
      <c r="Q367" s="10"/>
      <c r="R367" s="10"/>
      <c r="S367" s="12"/>
      <c r="T367" s="10"/>
      <c r="U367" s="10"/>
      <c r="V367" s="10"/>
    </row>
    <row r="368" spans="2:22" x14ac:dyDescent="0.35">
      <c r="B368" s="10"/>
      <c r="C368" s="10"/>
      <c r="D368" s="10"/>
      <c r="E368" s="10"/>
      <c r="F368" s="10"/>
      <c r="G368" s="10"/>
      <c r="H368" s="10"/>
      <c r="I368" s="10"/>
      <c r="J368" s="10"/>
      <c r="K368" s="10"/>
      <c r="L368" s="12"/>
      <c r="M368" s="12"/>
      <c r="N368" s="12"/>
      <c r="O368" s="12"/>
      <c r="P368" s="10"/>
      <c r="Q368" s="10"/>
      <c r="R368" s="10"/>
      <c r="S368" s="12"/>
      <c r="T368" s="10"/>
      <c r="U368" s="10"/>
      <c r="V368" s="10"/>
    </row>
    <row r="369" spans="2:22" x14ac:dyDescent="0.35">
      <c r="B369" s="10"/>
      <c r="C369" s="10"/>
      <c r="D369" s="10"/>
      <c r="E369" s="10"/>
      <c r="F369" s="10"/>
      <c r="G369" s="10"/>
      <c r="H369" s="10"/>
      <c r="I369" s="10"/>
      <c r="J369" s="10"/>
      <c r="K369" s="10"/>
      <c r="L369" s="12"/>
      <c r="M369" s="12"/>
      <c r="N369" s="12"/>
      <c r="O369" s="12"/>
      <c r="P369" s="10"/>
      <c r="Q369" s="10"/>
      <c r="R369" s="10"/>
      <c r="S369" s="12"/>
      <c r="T369" s="10"/>
      <c r="U369" s="10"/>
      <c r="V369" s="10"/>
    </row>
    <row r="370" spans="2:22" x14ac:dyDescent="0.35">
      <c r="B370" s="10"/>
      <c r="C370" s="10"/>
      <c r="D370" s="10"/>
      <c r="E370" s="10"/>
      <c r="F370" s="10"/>
      <c r="G370" s="10"/>
      <c r="H370" s="10"/>
      <c r="I370" s="10"/>
      <c r="J370" s="10"/>
      <c r="K370" s="10"/>
      <c r="L370" s="12"/>
      <c r="M370" s="12"/>
      <c r="N370" s="12"/>
      <c r="O370" s="12"/>
      <c r="P370" s="10"/>
      <c r="Q370" s="10"/>
      <c r="R370" s="10"/>
      <c r="S370" s="12"/>
      <c r="T370" s="10"/>
      <c r="U370" s="10"/>
      <c r="V370" s="10"/>
    </row>
    <row r="371" spans="2:22" x14ac:dyDescent="0.35">
      <c r="B371" s="10"/>
      <c r="C371" s="10"/>
      <c r="D371" s="10"/>
      <c r="E371" s="10"/>
      <c r="F371" s="10"/>
      <c r="G371" s="10"/>
      <c r="H371" s="10"/>
      <c r="I371" s="10"/>
      <c r="J371" s="10"/>
      <c r="K371" s="10"/>
      <c r="L371" s="12"/>
      <c r="M371" s="12"/>
      <c r="N371" s="12"/>
      <c r="O371" s="12"/>
      <c r="P371" s="10"/>
      <c r="Q371" s="10"/>
      <c r="R371" s="10"/>
      <c r="S371" s="12"/>
      <c r="T371" s="10"/>
      <c r="U371" s="10"/>
      <c r="V371" s="10"/>
    </row>
    <row r="372" spans="2:22" x14ac:dyDescent="0.35">
      <c r="B372" s="10"/>
      <c r="C372" s="10"/>
      <c r="D372" s="10"/>
      <c r="E372" s="10"/>
      <c r="F372" s="10"/>
      <c r="G372" s="10"/>
      <c r="H372" s="10"/>
      <c r="I372" s="10"/>
      <c r="J372" s="10"/>
      <c r="K372" s="10"/>
      <c r="L372" s="12"/>
      <c r="M372" s="12"/>
      <c r="N372" s="12"/>
      <c r="O372" s="12"/>
      <c r="P372" s="10"/>
      <c r="Q372" s="10"/>
      <c r="R372" s="10"/>
      <c r="S372" s="12"/>
      <c r="T372" s="10"/>
      <c r="U372" s="10"/>
      <c r="V372" s="10"/>
    </row>
    <row r="373" spans="2:22" x14ac:dyDescent="0.35">
      <c r="B373" s="10"/>
      <c r="C373" s="10"/>
      <c r="D373" s="10"/>
      <c r="E373" s="10"/>
      <c r="F373" s="10"/>
      <c r="G373" s="10"/>
      <c r="H373" s="10"/>
      <c r="I373" s="10"/>
      <c r="J373" s="10"/>
      <c r="K373" s="10"/>
      <c r="L373" s="12"/>
      <c r="M373" s="12"/>
      <c r="N373" s="12"/>
      <c r="O373" s="12"/>
      <c r="P373" s="10"/>
      <c r="Q373" s="10"/>
      <c r="R373" s="10"/>
      <c r="S373" s="12"/>
      <c r="T373" s="10"/>
      <c r="U373" s="10"/>
      <c r="V373" s="10"/>
    </row>
    <row r="374" spans="2:22" x14ac:dyDescent="0.35">
      <c r="B374" s="10"/>
      <c r="C374" s="10"/>
      <c r="D374" s="10"/>
      <c r="E374" s="10"/>
      <c r="F374" s="10"/>
      <c r="G374" s="10"/>
      <c r="H374" s="10"/>
      <c r="I374" s="10"/>
      <c r="J374" s="10"/>
      <c r="K374" s="10"/>
      <c r="L374" s="12"/>
      <c r="M374" s="12"/>
      <c r="N374" s="12"/>
      <c r="O374" s="12"/>
      <c r="P374" s="10"/>
      <c r="Q374" s="10"/>
      <c r="R374" s="10"/>
      <c r="S374" s="12"/>
      <c r="T374" s="10"/>
      <c r="U374" s="10"/>
      <c r="V374" s="10"/>
    </row>
    <row r="375" spans="2:22" x14ac:dyDescent="0.35">
      <c r="B375" s="10"/>
      <c r="C375" s="10"/>
      <c r="D375" s="10"/>
      <c r="E375" s="10"/>
      <c r="F375" s="10"/>
      <c r="G375" s="10"/>
      <c r="H375" s="10"/>
      <c r="I375" s="10"/>
      <c r="J375" s="10"/>
      <c r="K375" s="10"/>
      <c r="L375" s="12"/>
      <c r="M375" s="12"/>
      <c r="N375" s="12"/>
      <c r="O375" s="12"/>
      <c r="P375" s="10"/>
      <c r="Q375" s="10"/>
      <c r="R375" s="10"/>
      <c r="S375" s="12"/>
      <c r="T375" s="10"/>
      <c r="U375" s="10"/>
      <c r="V375" s="10"/>
    </row>
    <row r="376" spans="2:22" x14ac:dyDescent="0.35">
      <c r="B376" s="10"/>
      <c r="C376" s="10"/>
      <c r="D376" s="10"/>
      <c r="E376" s="10"/>
      <c r="F376" s="10"/>
      <c r="G376" s="10"/>
      <c r="H376" s="10"/>
      <c r="I376" s="10"/>
      <c r="J376" s="10"/>
      <c r="K376" s="10"/>
      <c r="L376" s="12"/>
      <c r="M376" s="12"/>
      <c r="N376" s="12"/>
      <c r="O376" s="12"/>
      <c r="P376" s="10"/>
      <c r="Q376" s="10"/>
      <c r="R376" s="10"/>
      <c r="S376" s="12"/>
      <c r="T376" s="10"/>
      <c r="U376" s="10"/>
      <c r="V376" s="10"/>
    </row>
    <row r="377" spans="2:22" x14ac:dyDescent="0.35">
      <c r="B377" s="10"/>
      <c r="C377" s="10"/>
      <c r="D377" s="10"/>
      <c r="E377" s="10"/>
      <c r="F377" s="10"/>
      <c r="G377" s="10"/>
      <c r="H377" s="10"/>
      <c r="I377" s="10"/>
      <c r="J377" s="10"/>
      <c r="K377" s="10"/>
      <c r="L377" s="12"/>
      <c r="M377" s="12"/>
      <c r="N377" s="12"/>
      <c r="O377" s="12"/>
      <c r="P377" s="10"/>
      <c r="Q377" s="10"/>
      <c r="R377" s="10"/>
      <c r="S377" s="12"/>
      <c r="T377" s="10"/>
      <c r="U377" s="10"/>
      <c r="V377" s="10"/>
    </row>
    <row r="378" spans="2:22" x14ac:dyDescent="0.35">
      <c r="B378" s="10"/>
      <c r="C378" s="10"/>
      <c r="D378" s="10"/>
      <c r="E378" s="10"/>
      <c r="F378" s="10"/>
      <c r="G378" s="10"/>
      <c r="H378" s="10"/>
      <c r="I378" s="10"/>
      <c r="J378" s="10"/>
      <c r="K378" s="10"/>
      <c r="L378" s="12"/>
      <c r="M378" s="12"/>
      <c r="N378" s="12"/>
      <c r="O378" s="12"/>
      <c r="P378" s="10"/>
      <c r="Q378" s="10"/>
      <c r="R378" s="10"/>
      <c r="S378" s="12"/>
      <c r="T378" s="10"/>
      <c r="U378" s="10"/>
      <c r="V378" s="10"/>
    </row>
    <row r="379" spans="2:22" x14ac:dyDescent="0.35">
      <c r="B379" s="10"/>
      <c r="C379" s="10"/>
      <c r="D379" s="10"/>
      <c r="E379" s="10"/>
      <c r="F379" s="10"/>
      <c r="G379" s="10"/>
      <c r="H379" s="10"/>
      <c r="I379" s="10"/>
      <c r="J379" s="10"/>
      <c r="K379" s="10"/>
      <c r="L379" s="12"/>
      <c r="M379" s="12"/>
      <c r="N379" s="12"/>
      <c r="O379" s="12"/>
      <c r="P379" s="10"/>
      <c r="Q379" s="10"/>
      <c r="R379" s="10"/>
      <c r="S379" s="12"/>
      <c r="T379" s="10"/>
      <c r="U379" s="10"/>
      <c r="V379" s="10"/>
    </row>
    <row r="380" spans="2:22" x14ac:dyDescent="0.35">
      <c r="B380" s="10"/>
      <c r="C380" s="10"/>
      <c r="D380" s="10"/>
      <c r="E380" s="10"/>
      <c r="F380" s="10"/>
      <c r="G380" s="10"/>
      <c r="H380" s="10"/>
      <c r="I380" s="10"/>
      <c r="J380" s="10"/>
      <c r="K380" s="10"/>
      <c r="L380" s="12"/>
      <c r="M380" s="12"/>
      <c r="N380" s="12"/>
      <c r="O380" s="12"/>
      <c r="P380" s="10"/>
      <c r="Q380" s="10"/>
      <c r="R380" s="10"/>
      <c r="S380" s="12"/>
      <c r="T380" s="10"/>
      <c r="U380" s="10"/>
      <c r="V380" s="10"/>
    </row>
    <row r="381" spans="2:22" x14ac:dyDescent="0.35">
      <c r="B381" s="10"/>
      <c r="C381" s="10"/>
      <c r="D381" s="10"/>
      <c r="E381" s="10"/>
      <c r="F381" s="10"/>
      <c r="G381" s="10"/>
      <c r="H381" s="10"/>
      <c r="I381" s="10"/>
      <c r="J381" s="10"/>
      <c r="K381" s="10"/>
      <c r="L381" s="12"/>
      <c r="M381" s="12"/>
      <c r="N381" s="12"/>
      <c r="O381" s="12"/>
      <c r="P381" s="10"/>
      <c r="Q381" s="10"/>
      <c r="R381" s="10"/>
      <c r="S381" s="12"/>
      <c r="T381" s="10"/>
      <c r="U381" s="10"/>
      <c r="V381" s="10"/>
    </row>
    <row r="382" spans="2:22" x14ac:dyDescent="0.35">
      <c r="B382" s="10"/>
      <c r="C382" s="10"/>
      <c r="D382" s="10"/>
      <c r="E382" s="10"/>
      <c r="F382" s="10"/>
      <c r="G382" s="10"/>
      <c r="H382" s="10"/>
      <c r="I382" s="10"/>
      <c r="J382" s="10"/>
      <c r="K382" s="10"/>
      <c r="L382" s="12"/>
      <c r="M382" s="12"/>
      <c r="N382" s="12"/>
      <c r="O382" s="12"/>
      <c r="P382" s="10"/>
      <c r="Q382" s="10"/>
      <c r="R382" s="10"/>
      <c r="S382" s="12"/>
      <c r="T382" s="10"/>
      <c r="U382" s="10"/>
      <c r="V382" s="10"/>
    </row>
    <row r="383" spans="2:22" x14ac:dyDescent="0.35">
      <c r="B383" s="10"/>
      <c r="C383" s="10"/>
      <c r="D383" s="10"/>
      <c r="E383" s="10"/>
      <c r="F383" s="10"/>
      <c r="G383" s="10"/>
      <c r="H383" s="10"/>
      <c r="I383" s="10"/>
      <c r="J383" s="10"/>
      <c r="K383" s="10"/>
      <c r="L383" s="12"/>
      <c r="M383" s="12"/>
      <c r="N383" s="12"/>
      <c r="O383" s="12"/>
      <c r="P383" s="10"/>
      <c r="Q383" s="10"/>
      <c r="R383" s="10"/>
      <c r="S383" s="12"/>
      <c r="T383" s="10"/>
      <c r="U383" s="10"/>
      <c r="V383" s="10"/>
    </row>
    <row r="384" spans="2:22" x14ac:dyDescent="0.35">
      <c r="B384" s="10"/>
      <c r="C384" s="10"/>
      <c r="D384" s="10"/>
      <c r="E384" s="10"/>
      <c r="F384" s="10"/>
      <c r="G384" s="10"/>
      <c r="H384" s="10"/>
      <c r="I384" s="10"/>
      <c r="J384" s="10"/>
      <c r="K384" s="10"/>
      <c r="L384" s="12"/>
      <c r="M384" s="12"/>
      <c r="N384" s="12"/>
      <c r="O384" s="12"/>
      <c r="P384" s="10"/>
      <c r="Q384" s="10"/>
      <c r="R384" s="10"/>
      <c r="S384" s="12"/>
      <c r="T384" s="10"/>
      <c r="U384" s="10"/>
      <c r="V384" s="10"/>
    </row>
    <row r="385" spans="2:22" x14ac:dyDescent="0.35">
      <c r="B385" s="10"/>
      <c r="C385" s="10"/>
      <c r="D385" s="10"/>
      <c r="E385" s="10"/>
      <c r="F385" s="10"/>
      <c r="G385" s="10"/>
      <c r="H385" s="10"/>
      <c r="I385" s="10"/>
      <c r="J385" s="10"/>
      <c r="K385" s="10"/>
      <c r="L385" s="12"/>
      <c r="M385" s="12"/>
      <c r="N385" s="12"/>
      <c r="O385" s="12"/>
      <c r="P385" s="10"/>
      <c r="Q385" s="10"/>
      <c r="R385" s="10"/>
      <c r="S385" s="12"/>
      <c r="T385" s="10"/>
      <c r="U385" s="10"/>
      <c r="V385" s="10"/>
    </row>
    <row r="386" spans="2:22" x14ac:dyDescent="0.35">
      <c r="B386" s="10"/>
      <c r="C386" s="10"/>
      <c r="D386" s="10"/>
      <c r="E386" s="10"/>
      <c r="F386" s="10"/>
      <c r="G386" s="10"/>
      <c r="H386" s="10"/>
      <c r="I386" s="10"/>
      <c r="J386" s="10"/>
      <c r="K386" s="10"/>
      <c r="L386" s="12"/>
      <c r="M386" s="12"/>
      <c r="N386" s="12"/>
      <c r="O386" s="12"/>
      <c r="P386" s="10"/>
      <c r="Q386" s="10"/>
      <c r="R386" s="10"/>
      <c r="S386" s="12"/>
      <c r="T386" s="10"/>
      <c r="U386" s="10"/>
      <c r="V386" s="10"/>
    </row>
    <row r="387" spans="2:22" x14ac:dyDescent="0.35">
      <c r="B387" s="10"/>
      <c r="C387" s="10"/>
      <c r="D387" s="10"/>
      <c r="E387" s="10"/>
      <c r="F387" s="10"/>
      <c r="G387" s="10"/>
      <c r="H387" s="10"/>
      <c r="I387" s="10"/>
      <c r="J387" s="10"/>
      <c r="K387" s="10"/>
      <c r="L387" s="12"/>
      <c r="M387" s="12"/>
      <c r="N387" s="12"/>
      <c r="O387" s="12"/>
      <c r="P387" s="10"/>
      <c r="Q387" s="10"/>
      <c r="R387" s="10"/>
      <c r="S387" s="12"/>
      <c r="T387" s="10"/>
      <c r="U387" s="10"/>
      <c r="V387" s="10"/>
    </row>
    <row r="388" spans="2:22" x14ac:dyDescent="0.35">
      <c r="B388" s="10"/>
      <c r="C388" s="10"/>
      <c r="D388" s="10"/>
      <c r="E388" s="10"/>
      <c r="F388" s="10"/>
      <c r="G388" s="10"/>
      <c r="H388" s="10"/>
      <c r="I388" s="10"/>
      <c r="J388" s="10"/>
      <c r="K388" s="10"/>
      <c r="L388" s="12"/>
      <c r="M388" s="12"/>
      <c r="N388" s="12"/>
      <c r="O388" s="12"/>
      <c r="P388" s="10"/>
      <c r="Q388" s="10"/>
      <c r="R388" s="10"/>
      <c r="S388" s="12"/>
      <c r="T388" s="10"/>
      <c r="U388" s="10"/>
      <c r="V388" s="10"/>
    </row>
    <row r="389" spans="2:22" x14ac:dyDescent="0.35">
      <c r="B389" s="10"/>
      <c r="C389" s="10"/>
      <c r="D389" s="10"/>
      <c r="E389" s="10"/>
      <c r="F389" s="10"/>
      <c r="G389" s="10"/>
      <c r="H389" s="10"/>
      <c r="I389" s="10"/>
      <c r="J389" s="10"/>
      <c r="K389" s="10"/>
      <c r="L389" s="12"/>
      <c r="M389" s="12"/>
      <c r="N389" s="12"/>
      <c r="O389" s="12"/>
      <c r="P389" s="10"/>
      <c r="Q389" s="10"/>
      <c r="R389" s="10"/>
      <c r="S389" s="12"/>
      <c r="T389" s="10"/>
      <c r="U389" s="10"/>
      <c r="V389" s="10"/>
    </row>
    <row r="390" spans="2:22" x14ac:dyDescent="0.35">
      <c r="B390" s="10"/>
      <c r="C390" s="10"/>
      <c r="D390" s="10"/>
      <c r="E390" s="10"/>
      <c r="F390" s="10"/>
      <c r="G390" s="10"/>
      <c r="H390" s="10"/>
      <c r="I390" s="10"/>
      <c r="J390" s="10"/>
      <c r="K390" s="10"/>
      <c r="L390" s="12"/>
      <c r="M390" s="12"/>
      <c r="N390" s="12"/>
      <c r="O390" s="12"/>
      <c r="P390" s="10"/>
      <c r="Q390" s="10"/>
      <c r="R390" s="10"/>
      <c r="S390" s="12"/>
      <c r="T390" s="10"/>
      <c r="U390" s="10"/>
      <c r="V390" s="10"/>
    </row>
    <row r="391" spans="2:22" x14ac:dyDescent="0.35">
      <c r="B391" s="10"/>
      <c r="C391" s="10"/>
      <c r="D391" s="10"/>
      <c r="E391" s="10"/>
      <c r="F391" s="10"/>
      <c r="G391" s="10"/>
      <c r="H391" s="10"/>
      <c r="I391" s="10"/>
      <c r="J391" s="10"/>
      <c r="K391" s="10"/>
      <c r="L391" s="12"/>
      <c r="M391" s="12"/>
      <c r="N391" s="12"/>
      <c r="O391" s="12"/>
      <c r="P391" s="10"/>
      <c r="Q391" s="10"/>
      <c r="R391" s="10"/>
      <c r="S391" s="12"/>
      <c r="T391" s="10"/>
      <c r="U391" s="10"/>
      <c r="V391" s="10"/>
    </row>
    <row r="392" spans="2:22" x14ac:dyDescent="0.35">
      <c r="B392" s="10"/>
      <c r="C392" s="10"/>
      <c r="D392" s="10"/>
      <c r="E392" s="10"/>
      <c r="F392" s="10"/>
      <c r="G392" s="10"/>
      <c r="H392" s="10"/>
      <c r="I392" s="10"/>
      <c r="J392" s="10"/>
      <c r="K392" s="10"/>
      <c r="L392" s="12"/>
      <c r="M392" s="12"/>
      <c r="N392" s="12"/>
      <c r="O392" s="12"/>
      <c r="P392" s="10"/>
      <c r="Q392" s="10"/>
      <c r="R392" s="10"/>
      <c r="S392" s="12"/>
      <c r="T392" s="10"/>
      <c r="U392" s="10"/>
      <c r="V392" s="10"/>
    </row>
    <row r="393" spans="2:22" x14ac:dyDescent="0.35">
      <c r="B393" s="10"/>
      <c r="C393" s="10"/>
      <c r="D393" s="10"/>
      <c r="E393" s="10"/>
      <c r="F393" s="10"/>
      <c r="G393" s="10"/>
      <c r="H393" s="10"/>
      <c r="I393" s="10"/>
      <c r="J393" s="10"/>
      <c r="K393" s="10"/>
      <c r="L393" s="12"/>
      <c r="M393" s="12"/>
      <c r="N393" s="12"/>
      <c r="O393" s="12"/>
      <c r="P393" s="10"/>
      <c r="Q393" s="10"/>
      <c r="R393" s="10"/>
      <c r="S393" s="12"/>
      <c r="T393" s="10"/>
      <c r="U393" s="10"/>
      <c r="V393" s="10"/>
    </row>
    <row r="394" spans="2:22" x14ac:dyDescent="0.35">
      <c r="B394" s="10"/>
      <c r="C394" s="10"/>
      <c r="D394" s="10"/>
      <c r="E394" s="10"/>
      <c r="F394" s="10"/>
      <c r="G394" s="10"/>
      <c r="H394" s="10"/>
      <c r="I394" s="10"/>
      <c r="J394" s="10"/>
      <c r="K394" s="10"/>
      <c r="L394" s="12"/>
      <c r="M394" s="12"/>
      <c r="N394" s="12"/>
      <c r="O394" s="12"/>
      <c r="P394" s="10"/>
      <c r="Q394" s="10"/>
      <c r="R394" s="10"/>
      <c r="S394" s="12"/>
      <c r="T394" s="10"/>
      <c r="U394" s="10"/>
      <c r="V394" s="10"/>
    </row>
    <row r="395" spans="2:22" x14ac:dyDescent="0.35">
      <c r="B395" s="10"/>
      <c r="C395" s="10"/>
      <c r="D395" s="10"/>
      <c r="E395" s="10"/>
      <c r="F395" s="10"/>
      <c r="G395" s="10"/>
      <c r="H395" s="10"/>
      <c r="I395" s="10"/>
      <c r="J395" s="10"/>
      <c r="K395" s="10"/>
      <c r="L395" s="12"/>
      <c r="M395" s="12"/>
      <c r="N395" s="12"/>
      <c r="O395" s="12"/>
      <c r="P395" s="10"/>
      <c r="Q395" s="10"/>
      <c r="R395" s="10"/>
      <c r="S395" s="12"/>
      <c r="T395" s="10"/>
      <c r="U395" s="10"/>
      <c r="V395" s="10"/>
    </row>
    <row r="396" spans="2:22" x14ac:dyDescent="0.35">
      <c r="B396" s="10"/>
      <c r="C396" s="10"/>
      <c r="D396" s="10"/>
      <c r="E396" s="10"/>
      <c r="F396" s="10"/>
      <c r="G396" s="10"/>
      <c r="H396" s="10"/>
      <c r="I396" s="10"/>
      <c r="J396" s="10"/>
      <c r="K396" s="10"/>
      <c r="L396" s="12"/>
      <c r="M396" s="12"/>
      <c r="N396" s="12"/>
      <c r="O396" s="12"/>
      <c r="P396" s="10"/>
      <c r="Q396" s="10"/>
      <c r="R396" s="10"/>
      <c r="S396" s="12"/>
      <c r="T396" s="10"/>
      <c r="U396" s="10"/>
      <c r="V396" s="10"/>
    </row>
    <row r="397" spans="2:22" x14ac:dyDescent="0.35">
      <c r="B397" s="10"/>
      <c r="C397" s="10"/>
      <c r="D397" s="10"/>
      <c r="E397" s="10"/>
      <c r="F397" s="10"/>
      <c r="G397" s="10"/>
      <c r="H397" s="10"/>
      <c r="I397" s="10"/>
      <c r="J397" s="10"/>
      <c r="K397" s="10"/>
      <c r="L397" s="12"/>
      <c r="M397" s="12"/>
      <c r="N397" s="12"/>
      <c r="O397" s="12"/>
      <c r="P397" s="10"/>
      <c r="Q397" s="10"/>
      <c r="R397" s="10"/>
      <c r="S397" s="12"/>
      <c r="T397" s="10"/>
      <c r="U397" s="10"/>
      <c r="V397" s="10"/>
    </row>
    <row r="398" spans="2:22" x14ac:dyDescent="0.35">
      <c r="B398" s="10"/>
      <c r="C398" s="10"/>
      <c r="D398" s="10"/>
      <c r="E398" s="10"/>
      <c r="F398" s="10"/>
      <c r="G398" s="10"/>
      <c r="H398" s="10"/>
      <c r="I398" s="10"/>
      <c r="J398" s="10"/>
      <c r="K398" s="10"/>
      <c r="L398" s="12"/>
      <c r="M398" s="12"/>
      <c r="N398" s="12"/>
      <c r="O398" s="12"/>
      <c r="P398" s="10"/>
      <c r="Q398" s="10"/>
      <c r="R398" s="10"/>
      <c r="S398" s="12"/>
      <c r="T398" s="10"/>
      <c r="U398" s="10"/>
      <c r="V398" s="10"/>
    </row>
    <row r="399" spans="2:22" x14ac:dyDescent="0.35">
      <c r="B399" s="10"/>
      <c r="C399" s="10"/>
      <c r="D399" s="10"/>
      <c r="E399" s="10"/>
      <c r="F399" s="10"/>
      <c r="G399" s="10"/>
      <c r="H399" s="10"/>
      <c r="I399" s="10"/>
      <c r="J399" s="10"/>
      <c r="K399" s="10"/>
      <c r="L399" s="12"/>
      <c r="M399" s="12"/>
      <c r="N399" s="12"/>
      <c r="O399" s="12"/>
      <c r="P399" s="10"/>
      <c r="Q399" s="10"/>
      <c r="R399" s="10"/>
      <c r="S399" s="12"/>
      <c r="T399" s="10"/>
      <c r="U399" s="10"/>
      <c r="V399" s="10"/>
    </row>
    <row r="400" spans="2:22" x14ac:dyDescent="0.35">
      <c r="B400" s="10"/>
      <c r="C400" s="10"/>
      <c r="D400" s="10"/>
      <c r="E400" s="10"/>
      <c r="F400" s="10"/>
      <c r="G400" s="10"/>
      <c r="H400" s="10"/>
      <c r="I400" s="10"/>
      <c r="J400" s="10"/>
      <c r="K400" s="10"/>
      <c r="L400" s="12"/>
      <c r="M400" s="12"/>
      <c r="N400" s="12"/>
      <c r="O400" s="12"/>
      <c r="P400" s="10"/>
      <c r="Q400" s="10"/>
      <c r="R400" s="10"/>
      <c r="S400" s="12"/>
      <c r="T400" s="10"/>
      <c r="U400" s="10"/>
      <c r="V400" s="10"/>
    </row>
    <row r="401" spans="2:22" x14ac:dyDescent="0.35">
      <c r="B401" s="10"/>
      <c r="C401" s="10"/>
      <c r="D401" s="10"/>
      <c r="E401" s="10"/>
      <c r="F401" s="10"/>
      <c r="G401" s="10"/>
      <c r="H401" s="10"/>
      <c r="I401" s="10"/>
      <c r="J401" s="10"/>
      <c r="K401" s="10"/>
      <c r="L401" s="12"/>
      <c r="M401" s="12"/>
      <c r="N401" s="12"/>
      <c r="O401" s="12"/>
      <c r="P401" s="10"/>
      <c r="Q401" s="10"/>
      <c r="R401" s="10"/>
      <c r="S401" s="12"/>
      <c r="T401" s="10"/>
      <c r="U401" s="10"/>
      <c r="V401" s="10"/>
    </row>
    <row r="402" spans="2:22" x14ac:dyDescent="0.35">
      <c r="B402" s="10"/>
      <c r="C402" s="10"/>
      <c r="D402" s="10"/>
      <c r="E402" s="10"/>
      <c r="F402" s="10"/>
      <c r="G402" s="10"/>
      <c r="H402" s="10"/>
      <c r="I402" s="10"/>
      <c r="J402" s="10"/>
      <c r="K402" s="10"/>
      <c r="L402" s="12"/>
      <c r="M402" s="12"/>
      <c r="N402" s="12"/>
      <c r="O402" s="12"/>
      <c r="P402" s="10"/>
      <c r="Q402" s="10"/>
      <c r="R402" s="10"/>
      <c r="S402" s="12"/>
      <c r="T402" s="10"/>
      <c r="U402" s="10"/>
      <c r="V402" s="10"/>
    </row>
    <row r="403" spans="2:22" x14ac:dyDescent="0.35">
      <c r="B403" s="10"/>
      <c r="C403" s="10"/>
      <c r="D403" s="10"/>
      <c r="E403" s="10"/>
      <c r="F403" s="10"/>
      <c r="G403" s="10"/>
      <c r="H403" s="10"/>
      <c r="I403" s="10"/>
      <c r="J403" s="10"/>
      <c r="K403" s="10"/>
      <c r="L403" s="12"/>
      <c r="M403" s="12"/>
      <c r="N403" s="12"/>
      <c r="O403" s="12"/>
      <c r="P403" s="10"/>
      <c r="Q403" s="10"/>
      <c r="R403" s="10"/>
      <c r="S403" s="12"/>
      <c r="T403" s="10"/>
      <c r="U403" s="10"/>
      <c r="V403" s="10"/>
    </row>
    <row r="404" spans="2:22" x14ac:dyDescent="0.35">
      <c r="B404" s="10"/>
      <c r="C404" s="10"/>
      <c r="D404" s="10"/>
      <c r="E404" s="10"/>
      <c r="F404" s="10"/>
      <c r="G404" s="10"/>
      <c r="H404" s="10"/>
      <c r="I404" s="10"/>
      <c r="J404" s="10"/>
      <c r="K404" s="10"/>
      <c r="L404" s="12"/>
      <c r="M404" s="12"/>
      <c r="N404" s="12"/>
      <c r="O404" s="12"/>
      <c r="P404" s="10"/>
      <c r="Q404" s="10"/>
      <c r="R404" s="10"/>
      <c r="S404" s="12"/>
      <c r="T404" s="10"/>
      <c r="U404" s="10"/>
      <c r="V404" s="10"/>
    </row>
    <row r="405" spans="2:22" x14ac:dyDescent="0.35">
      <c r="B405" s="10"/>
      <c r="C405" s="10"/>
      <c r="D405" s="10"/>
      <c r="E405" s="10"/>
      <c r="F405" s="10"/>
      <c r="G405" s="10"/>
      <c r="H405" s="10"/>
      <c r="I405" s="10"/>
      <c r="J405" s="10"/>
      <c r="K405" s="10"/>
      <c r="L405" s="12"/>
      <c r="M405" s="12"/>
      <c r="N405" s="12"/>
      <c r="O405" s="12"/>
      <c r="P405" s="10"/>
      <c r="Q405" s="10"/>
      <c r="R405" s="10"/>
      <c r="S405" s="12"/>
      <c r="T405" s="10"/>
      <c r="U405" s="10"/>
      <c r="V405" s="10"/>
    </row>
    <row r="406" spans="2:22" x14ac:dyDescent="0.35">
      <c r="B406" s="10"/>
      <c r="C406" s="10"/>
      <c r="D406" s="10"/>
      <c r="E406" s="10"/>
      <c r="F406" s="10"/>
      <c r="G406" s="10"/>
      <c r="H406" s="10"/>
      <c r="I406" s="10"/>
      <c r="J406" s="10"/>
      <c r="K406" s="10"/>
      <c r="L406" s="12"/>
      <c r="M406" s="12"/>
      <c r="N406" s="12"/>
      <c r="O406" s="12"/>
      <c r="P406" s="10"/>
      <c r="Q406" s="10"/>
      <c r="R406" s="10"/>
      <c r="S406" s="12"/>
      <c r="T406" s="10"/>
      <c r="U406" s="10"/>
      <c r="V406" s="10"/>
    </row>
    <row r="407" spans="2:22" x14ac:dyDescent="0.35">
      <c r="B407" s="10"/>
      <c r="C407" s="10"/>
      <c r="D407" s="10"/>
      <c r="E407" s="10"/>
      <c r="F407" s="10"/>
      <c r="G407" s="10"/>
      <c r="H407" s="10"/>
      <c r="I407" s="10"/>
      <c r="J407" s="10"/>
      <c r="K407" s="10"/>
      <c r="L407" s="12"/>
      <c r="M407" s="12"/>
      <c r="N407" s="12"/>
      <c r="O407" s="12"/>
      <c r="P407" s="10"/>
      <c r="Q407" s="10"/>
      <c r="R407" s="10"/>
      <c r="S407" s="12"/>
      <c r="T407" s="10"/>
      <c r="U407" s="10"/>
      <c r="V407" s="10"/>
    </row>
    <row r="408" spans="2:22" x14ac:dyDescent="0.35">
      <c r="B408" s="10"/>
      <c r="C408" s="10"/>
      <c r="D408" s="10"/>
      <c r="E408" s="10"/>
      <c r="F408" s="10"/>
      <c r="G408" s="10"/>
      <c r="H408" s="10"/>
      <c r="I408" s="10"/>
      <c r="J408" s="10"/>
      <c r="K408" s="10"/>
      <c r="L408" s="12"/>
      <c r="M408" s="12"/>
      <c r="N408" s="12"/>
      <c r="O408" s="12"/>
      <c r="P408" s="10"/>
      <c r="Q408" s="10"/>
      <c r="R408" s="10"/>
      <c r="S408" s="12"/>
      <c r="T408" s="10"/>
      <c r="U408" s="10"/>
      <c r="V408" s="10"/>
    </row>
    <row r="409" spans="2:22" x14ac:dyDescent="0.35">
      <c r="B409" s="10"/>
      <c r="C409" s="10"/>
      <c r="D409" s="10"/>
      <c r="E409" s="10"/>
      <c r="F409" s="10"/>
      <c r="G409" s="10"/>
      <c r="H409" s="10"/>
      <c r="I409" s="10"/>
      <c r="J409" s="10"/>
      <c r="K409" s="10"/>
      <c r="L409" s="12"/>
      <c r="M409" s="12"/>
      <c r="N409" s="12"/>
      <c r="O409" s="12"/>
      <c r="P409" s="10"/>
      <c r="Q409" s="10"/>
      <c r="R409" s="10"/>
      <c r="S409" s="12"/>
      <c r="T409" s="10"/>
      <c r="U409" s="10"/>
      <c r="V409" s="10"/>
    </row>
    <row r="410" spans="2:22" x14ac:dyDescent="0.35">
      <c r="B410" s="10"/>
      <c r="C410" s="10"/>
      <c r="D410" s="10"/>
      <c r="E410" s="10"/>
      <c r="F410" s="10"/>
      <c r="G410" s="10"/>
      <c r="H410" s="10"/>
      <c r="I410" s="10"/>
      <c r="J410" s="10"/>
      <c r="K410" s="10"/>
      <c r="L410" s="12"/>
      <c r="M410" s="12"/>
      <c r="N410" s="12"/>
      <c r="O410" s="12"/>
      <c r="P410" s="10"/>
      <c r="Q410" s="10"/>
      <c r="R410" s="10"/>
      <c r="S410" s="12"/>
      <c r="T410" s="10"/>
      <c r="U410" s="10"/>
      <c r="V410" s="10"/>
    </row>
    <row r="411" spans="2:22" x14ac:dyDescent="0.35">
      <c r="B411" s="10"/>
      <c r="C411" s="10"/>
      <c r="D411" s="10"/>
      <c r="E411" s="10"/>
      <c r="F411" s="10"/>
      <c r="G411" s="10"/>
      <c r="H411" s="10"/>
      <c r="I411" s="10"/>
      <c r="J411" s="10"/>
      <c r="K411" s="10"/>
      <c r="L411" s="12"/>
      <c r="M411" s="12"/>
      <c r="N411" s="12"/>
      <c r="O411" s="12"/>
      <c r="P411" s="10"/>
      <c r="Q411" s="10"/>
      <c r="R411" s="10"/>
      <c r="S411" s="12"/>
      <c r="T411" s="10"/>
      <c r="U411" s="10"/>
      <c r="V411" s="10"/>
    </row>
    <row r="412" spans="2:22" x14ac:dyDescent="0.35">
      <c r="B412" s="10"/>
      <c r="C412" s="10"/>
      <c r="D412" s="10"/>
      <c r="E412" s="10"/>
      <c r="F412" s="10"/>
      <c r="G412" s="10"/>
      <c r="H412" s="10"/>
      <c r="I412" s="10"/>
      <c r="J412" s="10"/>
      <c r="K412" s="10"/>
      <c r="L412" s="12"/>
      <c r="M412" s="12"/>
      <c r="N412" s="12"/>
      <c r="O412" s="12"/>
      <c r="P412" s="10"/>
      <c r="Q412" s="10"/>
      <c r="R412" s="10"/>
      <c r="S412" s="12"/>
      <c r="T412" s="10"/>
      <c r="U412" s="10"/>
      <c r="V412" s="10"/>
    </row>
    <row r="413" spans="2:22" x14ac:dyDescent="0.35">
      <c r="B413" s="10"/>
      <c r="C413" s="10"/>
      <c r="D413" s="10"/>
      <c r="E413" s="10"/>
      <c r="F413" s="10"/>
      <c r="G413" s="10"/>
      <c r="H413" s="10"/>
      <c r="I413" s="10"/>
      <c r="J413" s="10"/>
      <c r="K413" s="10"/>
      <c r="L413" s="12"/>
      <c r="M413" s="12"/>
      <c r="N413" s="12"/>
      <c r="O413" s="12"/>
      <c r="P413" s="10"/>
      <c r="Q413" s="10"/>
      <c r="R413" s="10"/>
      <c r="S413" s="12"/>
      <c r="T413" s="10"/>
      <c r="U413" s="10"/>
      <c r="V413" s="10"/>
    </row>
    <row r="414" spans="2:22" x14ac:dyDescent="0.35">
      <c r="B414" s="10"/>
      <c r="C414" s="10"/>
      <c r="D414" s="10"/>
      <c r="E414" s="10"/>
      <c r="F414" s="10"/>
      <c r="G414" s="10"/>
      <c r="H414" s="10"/>
      <c r="I414" s="10"/>
      <c r="J414" s="10"/>
      <c r="K414" s="10"/>
      <c r="L414" s="12"/>
      <c r="M414" s="12"/>
      <c r="N414" s="12"/>
      <c r="O414" s="12"/>
      <c r="P414" s="10"/>
      <c r="Q414" s="10"/>
      <c r="R414" s="10"/>
      <c r="S414" s="12"/>
      <c r="T414" s="10"/>
      <c r="U414" s="10"/>
      <c r="V414" s="10"/>
    </row>
    <row r="415" spans="2:22" x14ac:dyDescent="0.35">
      <c r="B415" s="10"/>
      <c r="C415" s="10"/>
      <c r="D415" s="10"/>
      <c r="E415" s="10"/>
      <c r="F415" s="10"/>
      <c r="G415" s="10"/>
      <c r="H415" s="10"/>
      <c r="I415" s="10"/>
      <c r="J415" s="10"/>
      <c r="K415" s="10"/>
      <c r="L415" s="12"/>
      <c r="M415" s="12"/>
      <c r="N415" s="12"/>
      <c r="O415" s="12"/>
      <c r="P415" s="10"/>
      <c r="Q415" s="10"/>
      <c r="R415" s="10"/>
      <c r="S415" s="12"/>
      <c r="T415" s="10"/>
      <c r="U415" s="10"/>
      <c r="V415" s="10"/>
    </row>
    <row r="416" spans="2:22" x14ac:dyDescent="0.35">
      <c r="B416" s="10"/>
      <c r="C416" s="10"/>
      <c r="D416" s="10"/>
      <c r="E416" s="10"/>
      <c r="F416" s="10"/>
      <c r="G416" s="10"/>
      <c r="H416" s="10"/>
      <c r="I416" s="10"/>
      <c r="J416" s="10"/>
      <c r="K416" s="10"/>
      <c r="L416" s="12"/>
      <c r="M416" s="12"/>
      <c r="N416" s="12"/>
      <c r="O416" s="12"/>
      <c r="P416" s="10"/>
      <c r="Q416" s="10"/>
      <c r="R416" s="10"/>
      <c r="S416" s="12"/>
      <c r="T416" s="10"/>
      <c r="U416" s="10"/>
      <c r="V416" s="10"/>
    </row>
    <row r="417" spans="2:22" x14ac:dyDescent="0.35">
      <c r="B417" s="10"/>
      <c r="C417" s="10"/>
      <c r="D417" s="10"/>
      <c r="E417" s="10"/>
      <c r="F417" s="10"/>
      <c r="G417" s="10"/>
      <c r="H417" s="10"/>
      <c r="I417" s="10"/>
      <c r="J417" s="10"/>
      <c r="K417" s="10"/>
      <c r="L417" s="12"/>
      <c r="M417" s="12"/>
      <c r="N417" s="12"/>
      <c r="O417" s="12"/>
      <c r="P417" s="10"/>
      <c r="Q417" s="10"/>
      <c r="R417" s="10"/>
      <c r="S417" s="12"/>
      <c r="T417" s="10"/>
      <c r="U417" s="10"/>
      <c r="V417" s="10"/>
    </row>
    <row r="418" spans="2:22" x14ac:dyDescent="0.35">
      <c r="B418" s="10"/>
      <c r="C418" s="10"/>
      <c r="D418" s="10"/>
      <c r="E418" s="10"/>
      <c r="F418" s="10"/>
      <c r="G418" s="10"/>
      <c r="H418" s="10"/>
      <c r="I418" s="10"/>
      <c r="J418" s="10"/>
      <c r="K418" s="10"/>
      <c r="L418" s="12"/>
      <c r="M418" s="12"/>
      <c r="N418" s="12"/>
      <c r="O418" s="12"/>
      <c r="P418" s="10"/>
      <c r="Q418" s="10"/>
      <c r="R418" s="10"/>
      <c r="S418" s="12"/>
      <c r="T418" s="10"/>
      <c r="U418" s="10"/>
      <c r="V418" s="10"/>
    </row>
    <row r="419" spans="2:22" x14ac:dyDescent="0.35">
      <c r="B419" s="10"/>
      <c r="C419" s="10"/>
      <c r="D419" s="10"/>
      <c r="E419" s="10"/>
      <c r="F419" s="10"/>
      <c r="G419" s="10"/>
      <c r="H419" s="10"/>
      <c r="I419" s="10"/>
      <c r="J419" s="10"/>
      <c r="K419" s="10"/>
      <c r="L419" s="12"/>
      <c r="M419" s="12"/>
      <c r="N419" s="12"/>
      <c r="O419" s="12"/>
      <c r="P419" s="10"/>
      <c r="Q419" s="10"/>
      <c r="R419" s="10"/>
      <c r="S419" s="12"/>
      <c r="T419" s="10"/>
      <c r="U419" s="10"/>
      <c r="V419" s="10"/>
    </row>
    <row r="420" spans="2:22" x14ac:dyDescent="0.35">
      <c r="B420" s="10"/>
      <c r="C420" s="10"/>
      <c r="D420" s="10"/>
      <c r="E420" s="10"/>
      <c r="F420" s="10"/>
      <c r="G420" s="10"/>
      <c r="H420" s="10"/>
      <c r="I420" s="10"/>
      <c r="J420" s="10"/>
      <c r="K420" s="10"/>
      <c r="L420" s="12"/>
      <c r="M420" s="12"/>
      <c r="N420" s="12"/>
      <c r="O420" s="12"/>
      <c r="P420" s="10"/>
      <c r="Q420" s="10"/>
      <c r="R420" s="10"/>
      <c r="S420" s="12"/>
      <c r="T420" s="10"/>
      <c r="U420" s="10"/>
      <c r="V420" s="10"/>
    </row>
    <row r="421" spans="2:22" x14ac:dyDescent="0.35">
      <c r="B421" s="10"/>
      <c r="C421" s="10"/>
      <c r="D421" s="10"/>
      <c r="E421" s="10"/>
      <c r="F421" s="10"/>
      <c r="G421" s="10"/>
      <c r="H421" s="10"/>
      <c r="I421" s="10"/>
      <c r="J421" s="10"/>
      <c r="K421" s="10"/>
      <c r="L421" s="12"/>
      <c r="M421" s="12"/>
      <c r="N421" s="12"/>
      <c r="O421" s="12"/>
      <c r="P421" s="10"/>
      <c r="Q421" s="10"/>
      <c r="R421" s="10"/>
      <c r="S421" s="12"/>
      <c r="T421" s="10"/>
      <c r="U421" s="10"/>
      <c r="V421" s="10"/>
    </row>
    <row r="422" spans="2:22" x14ac:dyDescent="0.35">
      <c r="B422" s="10"/>
      <c r="C422" s="10"/>
      <c r="D422" s="10"/>
      <c r="E422" s="10"/>
      <c r="F422" s="10"/>
      <c r="G422" s="10"/>
      <c r="H422" s="10"/>
      <c r="I422" s="10"/>
      <c r="J422" s="10"/>
      <c r="K422" s="10"/>
      <c r="L422" s="12"/>
      <c r="M422" s="12"/>
      <c r="N422" s="12"/>
      <c r="O422" s="12"/>
      <c r="P422" s="10"/>
      <c r="Q422" s="10"/>
      <c r="R422" s="10"/>
      <c r="S422" s="12"/>
      <c r="T422" s="10"/>
      <c r="U422" s="10"/>
      <c r="V422" s="10"/>
    </row>
    <row r="423" spans="2:22" x14ac:dyDescent="0.35">
      <c r="B423" s="10"/>
      <c r="C423" s="10"/>
      <c r="D423" s="10"/>
      <c r="E423" s="10"/>
      <c r="F423" s="10"/>
      <c r="G423" s="10"/>
      <c r="H423" s="10"/>
      <c r="I423" s="10"/>
      <c r="J423" s="10"/>
      <c r="K423" s="10"/>
      <c r="L423" s="12"/>
      <c r="M423" s="12"/>
      <c r="N423" s="12"/>
      <c r="O423" s="12"/>
      <c r="P423" s="10"/>
      <c r="Q423" s="10"/>
      <c r="R423" s="10"/>
      <c r="S423" s="12"/>
      <c r="T423" s="10"/>
      <c r="U423" s="10"/>
      <c r="V423" s="10"/>
    </row>
    <row r="424" spans="2:22" x14ac:dyDescent="0.35">
      <c r="B424" s="10"/>
      <c r="C424" s="10"/>
      <c r="D424" s="10"/>
      <c r="E424" s="10"/>
      <c r="F424" s="10"/>
      <c r="G424" s="10"/>
      <c r="H424" s="10"/>
      <c r="I424" s="10"/>
      <c r="J424" s="10"/>
      <c r="K424" s="10"/>
      <c r="L424" s="12"/>
      <c r="M424" s="12"/>
      <c r="N424" s="12"/>
      <c r="O424" s="12"/>
      <c r="P424" s="10"/>
      <c r="Q424" s="10"/>
      <c r="R424" s="10"/>
      <c r="S424" s="12"/>
      <c r="T424" s="10"/>
      <c r="U424" s="10"/>
      <c r="V424" s="10"/>
    </row>
    <row r="425" spans="2:22" x14ac:dyDescent="0.35">
      <c r="B425" s="10"/>
      <c r="C425" s="10"/>
      <c r="D425" s="10"/>
      <c r="E425" s="10"/>
      <c r="F425" s="10"/>
      <c r="G425" s="10"/>
      <c r="H425" s="10"/>
      <c r="I425" s="10"/>
      <c r="J425" s="10"/>
      <c r="K425" s="10"/>
      <c r="L425" s="12"/>
      <c r="M425" s="12"/>
      <c r="N425" s="12"/>
      <c r="O425" s="12"/>
      <c r="P425" s="10"/>
      <c r="Q425" s="10"/>
      <c r="R425" s="10"/>
      <c r="S425" s="12"/>
      <c r="T425" s="10"/>
      <c r="U425" s="10"/>
      <c r="V425" s="10"/>
    </row>
    <row r="426" spans="2:22" x14ac:dyDescent="0.35">
      <c r="B426" s="10"/>
      <c r="C426" s="10"/>
      <c r="D426" s="10"/>
      <c r="E426" s="10"/>
      <c r="F426" s="10"/>
      <c r="G426" s="10"/>
      <c r="H426" s="10"/>
      <c r="I426" s="10"/>
      <c r="J426" s="10"/>
      <c r="K426" s="10"/>
      <c r="L426" s="12"/>
      <c r="M426" s="12"/>
      <c r="N426" s="12"/>
      <c r="O426" s="12"/>
      <c r="P426" s="10"/>
      <c r="Q426" s="10"/>
      <c r="R426" s="10"/>
      <c r="S426" s="12"/>
      <c r="T426" s="10"/>
      <c r="U426" s="10"/>
      <c r="V426" s="10"/>
    </row>
    <row r="427" spans="2:22" x14ac:dyDescent="0.35">
      <c r="B427" s="10"/>
      <c r="C427" s="10"/>
      <c r="D427" s="10"/>
      <c r="E427" s="10"/>
      <c r="F427" s="10"/>
      <c r="G427" s="10"/>
      <c r="H427" s="10"/>
      <c r="I427" s="10"/>
      <c r="J427" s="10"/>
      <c r="K427" s="10"/>
      <c r="L427" s="12"/>
      <c r="M427" s="12"/>
      <c r="N427" s="12"/>
      <c r="O427" s="12"/>
      <c r="P427" s="10"/>
      <c r="Q427" s="10"/>
      <c r="R427" s="10"/>
      <c r="S427" s="12"/>
      <c r="T427" s="10"/>
      <c r="U427" s="10"/>
      <c r="V427" s="10"/>
    </row>
    <row r="428" spans="2:22" x14ac:dyDescent="0.35">
      <c r="B428" s="10"/>
      <c r="C428" s="10"/>
      <c r="D428" s="10"/>
      <c r="E428" s="10"/>
      <c r="F428" s="10"/>
      <c r="G428" s="10"/>
      <c r="H428" s="10"/>
      <c r="I428" s="10"/>
      <c r="J428" s="10"/>
      <c r="K428" s="10"/>
      <c r="L428" s="12"/>
      <c r="M428" s="12"/>
      <c r="N428" s="12"/>
      <c r="O428" s="12"/>
      <c r="P428" s="10"/>
      <c r="Q428" s="10"/>
      <c r="R428" s="10"/>
      <c r="S428" s="12"/>
      <c r="T428" s="10"/>
      <c r="U428" s="10"/>
      <c r="V428" s="10"/>
    </row>
    <row r="429" spans="2:22" x14ac:dyDescent="0.35">
      <c r="B429" s="10"/>
      <c r="C429" s="10"/>
      <c r="D429" s="10"/>
      <c r="E429" s="10"/>
      <c r="F429" s="10"/>
      <c r="G429" s="10"/>
      <c r="H429" s="10"/>
      <c r="I429" s="10"/>
      <c r="J429" s="10"/>
      <c r="K429" s="10"/>
      <c r="L429" s="12"/>
      <c r="M429" s="12"/>
      <c r="N429" s="12"/>
      <c r="O429" s="12"/>
      <c r="P429" s="10"/>
      <c r="Q429" s="10"/>
      <c r="R429" s="10"/>
      <c r="S429" s="12"/>
      <c r="T429" s="10"/>
      <c r="U429" s="10"/>
      <c r="V429" s="10"/>
    </row>
    <row r="430" spans="2:22" x14ac:dyDescent="0.35">
      <c r="B430" s="10"/>
      <c r="C430" s="10"/>
      <c r="D430" s="10"/>
      <c r="E430" s="10"/>
      <c r="F430" s="10"/>
      <c r="G430" s="10"/>
      <c r="H430" s="10"/>
      <c r="I430" s="10"/>
      <c r="J430" s="10"/>
      <c r="K430" s="10"/>
      <c r="L430" s="12"/>
      <c r="M430" s="12"/>
      <c r="N430" s="12"/>
      <c r="O430" s="12"/>
      <c r="P430" s="10"/>
      <c r="Q430" s="10"/>
      <c r="R430" s="10"/>
      <c r="S430" s="12"/>
      <c r="T430" s="10"/>
      <c r="U430" s="10"/>
      <c r="V430" s="10"/>
    </row>
    <row r="431" spans="2:22" x14ac:dyDescent="0.35">
      <c r="B431" s="10"/>
      <c r="C431" s="10"/>
      <c r="D431" s="10"/>
      <c r="E431" s="10"/>
      <c r="F431" s="10"/>
      <c r="G431" s="10"/>
      <c r="H431" s="10"/>
      <c r="I431" s="10"/>
      <c r="J431" s="10"/>
      <c r="K431" s="10"/>
      <c r="L431" s="12"/>
      <c r="M431" s="12"/>
      <c r="N431" s="12"/>
      <c r="O431" s="12"/>
      <c r="P431" s="10"/>
      <c r="Q431" s="10"/>
      <c r="R431" s="10"/>
      <c r="S431" s="12"/>
      <c r="T431" s="10"/>
      <c r="U431" s="10"/>
      <c r="V431" s="10"/>
    </row>
    <row r="432" spans="2:22" x14ac:dyDescent="0.35">
      <c r="B432" s="10"/>
      <c r="C432" s="10"/>
      <c r="D432" s="10"/>
      <c r="E432" s="10"/>
      <c r="F432" s="10"/>
      <c r="G432" s="10"/>
      <c r="H432" s="10"/>
      <c r="I432" s="10"/>
      <c r="J432" s="10"/>
      <c r="K432" s="10"/>
      <c r="L432" s="12"/>
      <c r="M432" s="12"/>
      <c r="N432" s="12"/>
      <c r="O432" s="12"/>
      <c r="P432" s="10"/>
      <c r="Q432" s="10"/>
      <c r="R432" s="10"/>
      <c r="S432" s="12"/>
      <c r="T432" s="10"/>
      <c r="U432" s="10"/>
      <c r="V432" s="10"/>
    </row>
    <row r="433" spans="2:22" x14ac:dyDescent="0.35">
      <c r="B433" s="10"/>
      <c r="C433" s="10"/>
      <c r="D433" s="10"/>
      <c r="E433" s="10"/>
      <c r="F433" s="10"/>
      <c r="G433" s="10"/>
      <c r="H433" s="10"/>
      <c r="I433" s="10"/>
      <c r="J433" s="10"/>
      <c r="K433" s="10"/>
      <c r="L433" s="12"/>
      <c r="M433" s="12"/>
      <c r="N433" s="12"/>
      <c r="O433" s="12"/>
      <c r="P433" s="10"/>
      <c r="Q433" s="10"/>
      <c r="R433" s="10"/>
      <c r="S433" s="12"/>
      <c r="T433" s="10"/>
      <c r="U433" s="10"/>
      <c r="V433" s="10"/>
    </row>
    <row r="434" spans="2:22" x14ac:dyDescent="0.35">
      <c r="B434" s="10"/>
      <c r="C434" s="10"/>
      <c r="D434" s="10"/>
      <c r="E434" s="10"/>
      <c r="F434" s="10"/>
      <c r="G434" s="10"/>
      <c r="H434" s="10"/>
      <c r="I434" s="10"/>
      <c r="J434" s="10"/>
      <c r="K434" s="10"/>
      <c r="L434" s="12"/>
      <c r="M434" s="12"/>
      <c r="N434" s="12"/>
      <c r="O434" s="12"/>
      <c r="P434" s="10"/>
      <c r="Q434" s="10"/>
      <c r="R434" s="10"/>
      <c r="S434" s="12"/>
      <c r="T434" s="10"/>
      <c r="U434" s="10"/>
      <c r="V434" s="10"/>
    </row>
    <row r="435" spans="2:22" x14ac:dyDescent="0.35">
      <c r="B435" s="10"/>
      <c r="C435" s="10"/>
      <c r="D435" s="10"/>
      <c r="E435" s="10"/>
      <c r="F435" s="10"/>
      <c r="G435" s="10"/>
      <c r="H435" s="10"/>
      <c r="I435" s="10"/>
      <c r="J435" s="10"/>
      <c r="K435" s="10"/>
      <c r="L435" s="12"/>
      <c r="M435" s="12"/>
      <c r="N435" s="12"/>
      <c r="O435" s="12"/>
      <c r="P435" s="10"/>
      <c r="Q435" s="10"/>
      <c r="R435" s="10"/>
      <c r="S435" s="12"/>
      <c r="T435" s="10"/>
      <c r="U435" s="10"/>
      <c r="V435" s="10"/>
    </row>
    <row r="436" spans="2:22" x14ac:dyDescent="0.35">
      <c r="B436" s="10"/>
      <c r="C436" s="10"/>
      <c r="D436" s="10"/>
      <c r="E436" s="10"/>
      <c r="F436" s="10"/>
      <c r="G436" s="10"/>
      <c r="H436" s="10"/>
      <c r="I436" s="10"/>
      <c r="J436" s="10"/>
      <c r="K436" s="10"/>
      <c r="L436" s="12"/>
      <c r="M436" s="12"/>
      <c r="N436" s="12"/>
      <c r="O436" s="12"/>
      <c r="P436" s="10"/>
      <c r="Q436" s="10"/>
      <c r="R436" s="10"/>
      <c r="S436" s="12"/>
      <c r="T436" s="10"/>
      <c r="U436" s="10"/>
      <c r="V436" s="10"/>
    </row>
    <row r="437" spans="2:22" x14ac:dyDescent="0.35">
      <c r="B437" s="10"/>
      <c r="C437" s="10"/>
      <c r="D437" s="10"/>
      <c r="E437" s="10"/>
      <c r="F437" s="10"/>
      <c r="G437" s="10"/>
      <c r="H437" s="10"/>
      <c r="I437" s="10"/>
      <c r="J437" s="10"/>
      <c r="K437" s="10"/>
      <c r="L437" s="12"/>
      <c r="M437" s="12"/>
      <c r="N437" s="12"/>
      <c r="O437" s="12"/>
      <c r="P437" s="10"/>
      <c r="Q437" s="10"/>
      <c r="R437" s="10"/>
      <c r="S437" s="12"/>
      <c r="T437" s="10"/>
      <c r="U437" s="10"/>
      <c r="V437" s="10"/>
    </row>
    <row r="438" spans="2:22" x14ac:dyDescent="0.35">
      <c r="B438" s="10"/>
      <c r="C438" s="10"/>
      <c r="D438" s="10"/>
      <c r="E438" s="10"/>
      <c r="F438" s="10"/>
      <c r="G438" s="10"/>
      <c r="H438" s="10"/>
      <c r="I438" s="10"/>
      <c r="J438" s="10"/>
      <c r="K438" s="10"/>
      <c r="L438" s="12"/>
      <c r="M438" s="12"/>
      <c r="N438" s="12"/>
      <c r="O438" s="12"/>
      <c r="P438" s="10"/>
      <c r="Q438" s="10"/>
      <c r="R438" s="10"/>
      <c r="S438" s="12"/>
      <c r="T438" s="10"/>
      <c r="U438" s="10"/>
      <c r="V438" s="10"/>
    </row>
    <row r="439" spans="2:22" x14ac:dyDescent="0.35">
      <c r="B439" s="10"/>
      <c r="C439" s="10"/>
      <c r="D439" s="10"/>
      <c r="E439" s="10"/>
      <c r="F439" s="10"/>
      <c r="G439" s="10"/>
      <c r="H439" s="10"/>
      <c r="I439" s="10"/>
      <c r="J439" s="10"/>
      <c r="K439" s="10"/>
      <c r="L439" s="12"/>
      <c r="M439" s="12"/>
      <c r="N439" s="12"/>
      <c r="O439" s="12"/>
      <c r="P439" s="10"/>
      <c r="Q439" s="10"/>
      <c r="R439" s="10"/>
      <c r="S439" s="12"/>
      <c r="T439" s="10"/>
      <c r="U439" s="10"/>
      <c r="V439" s="10"/>
    </row>
    <row r="440" spans="2:22" x14ac:dyDescent="0.35">
      <c r="B440" s="10"/>
      <c r="C440" s="10"/>
      <c r="D440" s="10"/>
      <c r="E440" s="10"/>
      <c r="F440" s="10"/>
      <c r="G440" s="10"/>
      <c r="H440" s="10"/>
      <c r="I440" s="10"/>
      <c r="J440" s="10"/>
      <c r="K440" s="10"/>
      <c r="L440" s="12"/>
      <c r="M440" s="12"/>
      <c r="N440" s="12"/>
      <c r="O440" s="12"/>
      <c r="P440" s="10"/>
      <c r="Q440" s="10"/>
      <c r="R440" s="10"/>
      <c r="S440" s="12"/>
      <c r="T440" s="10"/>
      <c r="U440" s="10"/>
      <c r="V440" s="10"/>
    </row>
    <row r="441" spans="2:22" x14ac:dyDescent="0.35">
      <c r="B441" s="10"/>
      <c r="C441" s="10"/>
      <c r="D441" s="10"/>
      <c r="E441" s="10"/>
      <c r="F441" s="10"/>
      <c r="G441" s="10"/>
      <c r="H441" s="10"/>
      <c r="I441" s="10"/>
      <c r="J441" s="10"/>
      <c r="K441" s="10"/>
      <c r="L441" s="12"/>
      <c r="M441" s="12"/>
      <c r="N441" s="12"/>
      <c r="O441" s="12"/>
      <c r="P441" s="10"/>
      <c r="Q441" s="10"/>
      <c r="R441" s="10"/>
      <c r="S441" s="12"/>
      <c r="T441" s="10"/>
      <c r="U441" s="10"/>
      <c r="V441" s="10"/>
    </row>
    <row r="442" spans="2:22" x14ac:dyDescent="0.35">
      <c r="B442" s="10"/>
      <c r="C442" s="10"/>
      <c r="D442" s="10"/>
      <c r="E442" s="10"/>
      <c r="F442" s="10"/>
      <c r="G442" s="10"/>
      <c r="H442" s="10"/>
      <c r="I442" s="10"/>
      <c r="J442" s="10"/>
      <c r="K442" s="10"/>
      <c r="L442" s="12"/>
      <c r="M442" s="12"/>
      <c r="N442" s="12"/>
      <c r="O442" s="12"/>
      <c r="P442" s="10"/>
      <c r="Q442" s="10"/>
      <c r="R442" s="10"/>
      <c r="S442" s="12"/>
      <c r="T442" s="10"/>
      <c r="U442" s="10"/>
      <c r="V442" s="10"/>
    </row>
    <row r="443" spans="2:22" x14ac:dyDescent="0.35">
      <c r="B443" s="10"/>
      <c r="C443" s="10"/>
      <c r="D443" s="10"/>
      <c r="E443" s="10"/>
      <c r="F443" s="10"/>
      <c r="G443" s="10"/>
      <c r="H443" s="10"/>
      <c r="I443" s="10"/>
      <c r="J443" s="10"/>
      <c r="K443" s="10"/>
      <c r="L443" s="12"/>
      <c r="M443" s="12"/>
      <c r="N443" s="12"/>
      <c r="O443" s="12"/>
      <c r="P443" s="10"/>
      <c r="Q443" s="10"/>
      <c r="R443" s="10"/>
      <c r="S443" s="12"/>
      <c r="T443" s="10"/>
      <c r="U443" s="10"/>
      <c r="V443" s="10"/>
    </row>
    <row r="444" spans="2:22" x14ac:dyDescent="0.35">
      <c r="B444" s="10"/>
      <c r="C444" s="10"/>
      <c r="D444" s="10"/>
      <c r="E444" s="10"/>
      <c r="F444" s="10"/>
      <c r="G444" s="10"/>
      <c r="H444" s="10"/>
      <c r="I444" s="10"/>
      <c r="J444" s="10"/>
      <c r="K444" s="10"/>
      <c r="L444" s="12"/>
      <c r="M444" s="12"/>
      <c r="N444" s="12"/>
      <c r="O444" s="12"/>
      <c r="P444" s="10"/>
      <c r="Q444" s="10"/>
      <c r="R444" s="10"/>
      <c r="S444" s="12"/>
      <c r="T444" s="10"/>
      <c r="U444" s="10"/>
      <c r="V444" s="10"/>
    </row>
    <row r="445" spans="2:22" x14ac:dyDescent="0.35">
      <c r="B445" s="10"/>
      <c r="C445" s="10"/>
      <c r="D445" s="10"/>
      <c r="E445" s="10"/>
      <c r="F445" s="10"/>
      <c r="G445" s="10"/>
      <c r="H445" s="10"/>
      <c r="I445" s="10"/>
      <c r="J445" s="10"/>
      <c r="K445" s="10"/>
      <c r="L445" s="12"/>
      <c r="M445" s="12"/>
      <c r="N445" s="12"/>
      <c r="O445" s="12"/>
      <c r="P445" s="10"/>
      <c r="Q445" s="10"/>
      <c r="R445" s="10"/>
      <c r="S445" s="12"/>
      <c r="T445" s="10"/>
      <c r="U445" s="10"/>
      <c r="V445" s="10"/>
    </row>
    <row r="446" spans="2:22" x14ac:dyDescent="0.35">
      <c r="B446" s="10"/>
      <c r="C446" s="10"/>
      <c r="D446" s="10"/>
      <c r="E446" s="10"/>
      <c r="F446" s="10"/>
      <c r="G446" s="10"/>
      <c r="H446" s="10"/>
      <c r="I446" s="10"/>
      <c r="J446" s="10"/>
      <c r="K446" s="10"/>
      <c r="L446" s="12"/>
      <c r="M446" s="12"/>
      <c r="N446" s="12"/>
      <c r="O446" s="12"/>
      <c r="P446" s="10"/>
      <c r="Q446" s="10"/>
      <c r="R446" s="10"/>
      <c r="S446" s="12"/>
      <c r="T446" s="10"/>
      <c r="U446" s="10"/>
      <c r="V446" s="10"/>
    </row>
    <row r="447" spans="2:22" x14ac:dyDescent="0.35">
      <c r="B447" s="10"/>
      <c r="C447" s="10"/>
      <c r="D447" s="10"/>
      <c r="E447" s="10"/>
      <c r="F447" s="10"/>
      <c r="G447" s="10"/>
      <c r="H447" s="10"/>
      <c r="I447" s="10"/>
      <c r="J447" s="10"/>
      <c r="K447" s="10"/>
      <c r="L447" s="12"/>
      <c r="M447" s="12"/>
      <c r="N447" s="12"/>
      <c r="O447" s="12"/>
      <c r="P447" s="10"/>
      <c r="Q447" s="10"/>
      <c r="R447" s="10"/>
      <c r="S447" s="12"/>
      <c r="T447" s="10"/>
      <c r="U447" s="10"/>
      <c r="V447" s="10"/>
    </row>
    <row r="448" spans="2:22" x14ac:dyDescent="0.35">
      <c r="B448" s="10"/>
      <c r="C448" s="10"/>
      <c r="D448" s="10"/>
      <c r="E448" s="10"/>
      <c r="F448" s="10"/>
      <c r="G448" s="10"/>
      <c r="H448" s="10"/>
      <c r="I448" s="10"/>
      <c r="J448" s="10"/>
      <c r="K448" s="10"/>
      <c r="L448" s="12"/>
      <c r="M448" s="12"/>
      <c r="N448" s="12"/>
      <c r="O448" s="12"/>
      <c r="P448" s="10"/>
      <c r="Q448" s="10"/>
      <c r="R448" s="10"/>
      <c r="S448" s="12"/>
      <c r="T448" s="10"/>
      <c r="U448" s="10"/>
      <c r="V448" s="10"/>
    </row>
    <row r="449" spans="2:22" x14ac:dyDescent="0.35">
      <c r="B449" s="10"/>
      <c r="C449" s="10"/>
      <c r="D449" s="10"/>
      <c r="E449" s="10"/>
      <c r="F449" s="10"/>
      <c r="G449" s="10"/>
      <c r="H449" s="10"/>
      <c r="I449" s="10"/>
      <c r="J449" s="10"/>
      <c r="K449" s="10"/>
      <c r="L449" s="12"/>
      <c r="M449" s="12"/>
      <c r="N449" s="12"/>
      <c r="O449" s="12"/>
      <c r="P449" s="10"/>
      <c r="Q449" s="10"/>
      <c r="R449" s="10"/>
      <c r="S449" s="12"/>
      <c r="T449" s="10"/>
      <c r="U449" s="10"/>
      <c r="V449" s="10"/>
    </row>
    <row r="450" spans="2:22" x14ac:dyDescent="0.35">
      <c r="B450" s="10"/>
      <c r="C450" s="10"/>
      <c r="D450" s="10"/>
      <c r="E450" s="10"/>
      <c r="F450" s="10"/>
      <c r="G450" s="10"/>
      <c r="H450" s="10"/>
      <c r="I450" s="10"/>
      <c r="J450" s="10"/>
      <c r="K450" s="10"/>
      <c r="L450" s="12"/>
      <c r="M450" s="12"/>
      <c r="N450" s="12"/>
      <c r="O450" s="12"/>
      <c r="P450" s="10"/>
      <c r="Q450" s="10"/>
      <c r="R450" s="10"/>
      <c r="S450" s="12"/>
      <c r="T450" s="10"/>
      <c r="U450" s="10"/>
      <c r="V450" s="10"/>
    </row>
    <row r="451" spans="2:22" x14ac:dyDescent="0.35">
      <c r="B451" s="10"/>
      <c r="C451" s="10"/>
      <c r="D451" s="10"/>
      <c r="E451" s="10"/>
      <c r="F451" s="10"/>
      <c r="G451" s="10"/>
      <c r="H451" s="10"/>
      <c r="I451" s="10"/>
      <c r="J451" s="10"/>
      <c r="K451" s="10"/>
      <c r="L451" s="12"/>
      <c r="M451" s="12"/>
      <c r="N451" s="12"/>
      <c r="O451" s="12"/>
      <c r="P451" s="10"/>
      <c r="Q451" s="10"/>
      <c r="R451" s="10"/>
      <c r="S451" s="12"/>
      <c r="T451" s="10"/>
      <c r="U451" s="10"/>
      <c r="V451" s="10"/>
    </row>
    <row r="452" spans="2:22" x14ac:dyDescent="0.35">
      <c r="B452" s="10"/>
      <c r="C452" s="10"/>
      <c r="D452" s="10"/>
      <c r="E452" s="10"/>
      <c r="F452" s="10"/>
      <c r="G452" s="10"/>
      <c r="H452" s="10"/>
      <c r="I452" s="10"/>
      <c r="J452" s="10"/>
      <c r="K452" s="10"/>
      <c r="L452" s="12"/>
      <c r="M452" s="12"/>
      <c r="N452" s="12"/>
      <c r="O452" s="12"/>
      <c r="P452" s="10"/>
      <c r="Q452" s="10"/>
      <c r="R452" s="10"/>
      <c r="S452" s="12"/>
      <c r="T452" s="10"/>
      <c r="U452" s="10"/>
      <c r="V452" s="10"/>
    </row>
    <row r="453" spans="2:22" x14ac:dyDescent="0.35">
      <c r="B453" s="10"/>
      <c r="C453" s="10"/>
      <c r="D453" s="10"/>
      <c r="E453" s="10"/>
      <c r="F453" s="10"/>
      <c r="G453" s="10"/>
      <c r="H453" s="10"/>
      <c r="I453" s="10"/>
      <c r="J453" s="10"/>
      <c r="K453" s="10"/>
      <c r="L453" s="12"/>
      <c r="M453" s="12"/>
      <c r="N453" s="12"/>
      <c r="O453" s="12"/>
      <c r="P453" s="10"/>
      <c r="Q453" s="10"/>
      <c r="R453" s="10"/>
      <c r="S453" s="12"/>
      <c r="T453" s="10"/>
      <c r="U453" s="10"/>
      <c r="V453" s="10"/>
    </row>
    <row r="454" spans="2:22" x14ac:dyDescent="0.35">
      <c r="B454" s="10"/>
      <c r="C454" s="10"/>
      <c r="D454" s="10"/>
      <c r="E454" s="10"/>
      <c r="F454" s="10"/>
      <c r="G454" s="10"/>
      <c r="H454" s="10"/>
      <c r="I454" s="10"/>
      <c r="J454" s="10"/>
      <c r="K454" s="10"/>
      <c r="L454" s="12"/>
      <c r="M454" s="12"/>
      <c r="N454" s="12"/>
      <c r="O454" s="12"/>
      <c r="P454" s="10"/>
      <c r="Q454" s="10"/>
      <c r="R454" s="10"/>
      <c r="S454" s="12"/>
      <c r="T454" s="10"/>
      <c r="U454" s="10"/>
      <c r="V454" s="10"/>
    </row>
    <row r="455" spans="2:22" x14ac:dyDescent="0.35">
      <c r="B455" s="10"/>
      <c r="C455" s="10"/>
      <c r="D455" s="10"/>
      <c r="E455" s="10"/>
      <c r="F455" s="10"/>
      <c r="G455" s="10"/>
      <c r="H455" s="10"/>
      <c r="I455" s="10"/>
      <c r="J455" s="10"/>
      <c r="K455" s="10"/>
      <c r="L455" s="12"/>
      <c r="M455" s="12"/>
      <c r="N455" s="12"/>
      <c r="O455" s="12"/>
      <c r="P455" s="10"/>
      <c r="Q455" s="10"/>
      <c r="R455" s="10"/>
      <c r="S455" s="12"/>
      <c r="T455" s="10"/>
      <c r="U455" s="10"/>
      <c r="V455" s="10"/>
    </row>
    <row r="456" spans="2:22" x14ac:dyDescent="0.35">
      <c r="B456" s="10"/>
      <c r="C456" s="10"/>
      <c r="D456" s="10"/>
      <c r="E456" s="10"/>
      <c r="F456" s="10"/>
      <c r="G456" s="10"/>
      <c r="H456" s="10"/>
      <c r="I456" s="10"/>
      <c r="J456" s="10"/>
      <c r="K456" s="10"/>
      <c r="L456" s="12"/>
      <c r="M456" s="12"/>
      <c r="N456" s="12"/>
      <c r="O456" s="12"/>
      <c r="P456" s="10"/>
      <c r="Q456" s="10"/>
      <c r="R456" s="10"/>
      <c r="S456" s="12"/>
      <c r="T456" s="10"/>
      <c r="U456" s="10"/>
      <c r="V456" s="10"/>
    </row>
    <row r="457" spans="2:22" x14ac:dyDescent="0.35">
      <c r="B457" s="10"/>
      <c r="C457" s="10"/>
      <c r="D457" s="10"/>
      <c r="E457" s="10"/>
      <c r="F457" s="10"/>
      <c r="G457" s="10"/>
      <c r="H457" s="10"/>
      <c r="I457" s="10"/>
      <c r="J457" s="10"/>
      <c r="K457" s="10"/>
      <c r="L457" s="12"/>
      <c r="M457" s="12"/>
      <c r="N457" s="12"/>
      <c r="O457" s="12"/>
      <c r="P457" s="10"/>
      <c r="Q457" s="10"/>
      <c r="R457" s="10"/>
      <c r="S457" s="12"/>
      <c r="T457" s="10"/>
      <c r="U457" s="10"/>
      <c r="V457" s="10"/>
    </row>
    <row r="458" spans="2:22" x14ac:dyDescent="0.35">
      <c r="B458" s="10"/>
      <c r="C458" s="10"/>
      <c r="D458" s="10"/>
      <c r="E458" s="10"/>
      <c r="F458" s="10"/>
      <c r="G458" s="10"/>
      <c r="H458" s="10"/>
      <c r="I458" s="10"/>
      <c r="J458" s="10"/>
      <c r="K458" s="10"/>
      <c r="L458" s="12"/>
      <c r="M458" s="12"/>
      <c r="N458" s="12"/>
      <c r="O458" s="12"/>
      <c r="P458" s="10"/>
      <c r="Q458" s="10"/>
      <c r="R458" s="10"/>
      <c r="S458" s="12"/>
      <c r="T458" s="10"/>
      <c r="U458" s="10"/>
      <c r="V458" s="10"/>
    </row>
    <row r="459" spans="2:22" x14ac:dyDescent="0.35">
      <c r="B459" s="10"/>
      <c r="C459" s="10"/>
      <c r="D459" s="10"/>
      <c r="E459" s="10"/>
      <c r="F459" s="10"/>
      <c r="G459" s="10"/>
      <c r="H459" s="10"/>
      <c r="I459" s="10"/>
      <c r="J459" s="10"/>
      <c r="K459" s="10"/>
      <c r="L459" s="12"/>
      <c r="M459" s="12"/>
      <c r="N459" s="12"/>
      <c r="O459" s="12"/>
      <c r="P459" s="10"/>
      <c r="Q459" s="10"/>
      <c r="R459" s="10"/>
      <c r="S459" s="12"/>
      <c r="T459" s="10"/>
      <c r="U459" s="10"/>
      <c r="V459" s="10"/>
    </row>
    <row r="460" spans="2:22" x14ac:dyDescent="0.35">
      <c r="B460" s="10"/>
      <c r="C460" s="10"/>
      <c r="D460" s="10"/>
      <c r="E460" s="10"/>
      <c r="F460" s="10"/>
      <c r="G460" s="10"/>
      <c r="H460" s="10"/>
      <c r="I460" s="10"/>
      <c r="J460" s="10"/>
      <c r="K460" s="10"/>
      <c r="L460" s="12"/>
      <c r="M460" s="12"/>
      <c r="N460" s="12"/>
      <c r="O460" s="12"/>
      <c r="P460" s="10"/>
      <c r="Q460" s="10"/>
      <c r="R460" s="10"/>
      <c r="S460" s="12"/>
      <c r="T460" s="10"/>
      <c r="U460" s="10"/>
      <c r="V460" s="10"/>
    </row>
    <row r="461" spans="2:22" x14ac:dyDescent="0.35">
      <c r="B461" s="10"/>
      <c r="C461" s="10"/>
      <c r="D461" s="10"/>
      <c r="E461" s="10"/>
      <c r="F461" s="10"/>
      <c r="G461" s="10"/>
      <c r="H461" s="10"/>
      <c r="I461" s="10"/>
      <c r="J461" s="10"/>
      <c r="K461" s="10"/>
      <c r="L461" s="12"/>
      <c r="M461" s="12"/>
      <c r="N461" s="12"/>
      <c r="O461" s="12"/>
      <c r="P461" s="10"/>
      <c r="Q461" s="10"/>
      <c r="R461" s="10"/>
      <c r="S461" s="12"/>
      <c r="T461" s="10"/>
      <c r="U461" s="10"/>
      <c r="V461" s="10"/>
    </row>
    <row r="462" spans="2:22" x14ac:dyDescent="0.35">
      <c r="B462" s="10"/>
      <c r="C462" s="10"/>
      <c r="D462" s="10"/>
      <c r="E462" s="10"/>
      <c r="F462" s="10"/>
      <c r="G462" s="10"/>
      <c r="H462" s="10"/>
      <c r="I462" s="10"/>
      <c r="J462" s="10"/>
      <c r="K462" s="10"/>
      <c r="L462" s="12"/>
      <c r="M462" s="12"/>
      <c r="N462" s="12"/>
      <c r="O462" s="12"/>
      <c r="P462" s="10"/>
      <c r="Q462" s="10"/>
      <c r="R462" s="10"/>
      <c r="S462" s="12"/>
      <c r="T462" s="10"/>
      <c r="U462" s="10"/>
      <c r="V462" s="10"/>
    </row>
    <row r="463" spans="2:22" x14ac:dyDescent="0.35">
      <c r="B463" s="10"/>
      <c r="C463" s="10"/>
      <c r="D463" s="10"/>
      <c r="E463" s="10"/>
      <c r="F463" s="10"/>
      <c r="G463" s="10"/>
      <c r="H463" s="10"/>
      <c r="I463" s="10"/>
      <c r="J463" s="10"/>
      <c r="K463" s="10"/>
      <c r="L463" s="12"/>
      <c r="M463" s="12"/>
      <c r="N463" s="12"/>
      <c r="O463" s="12"/>
      <c r="P463" s="10"/>
      <c r="Q463" s="10"/>
      <c r="R463" s="10"/>
      <c r="S463" s="12"/>
      <c r="T463" s="10"/>
      <c r="U463" s="10"/>
      <c r="V463" s="10"/>
    </row>
    <row r="464" spans="2:22" x14ac:dyDescent="0.35">
      <c r="B464" s="10"/>
      <c r="C464" s="10"/>
      <c r="D464" s="10"/>
      <c r="E464" s="10"/>
      <c r="F464" s="10"/>
      <c r="G464" s="10"/>
      <c r="H464" s="10"/>
      <c r="I464" s="10"/>
      <c r="J464" s="10"/>
      <c r="K464" s="10"/>
      <c r="L464" s="12"/>
      <c r="M464" s="12"/>
      <c r="N464" s="12"/>
      <c r="O464" s="12"/>
      <c r="P464" s="10"/>
      <c r="Q464" s="10"/>
      <c r="R464" s="10"/>
      <c r="S464" s="12"/>
      <c r="T464" s="10"/>
      <c r="U464" s="10"/>
      <c r="V464" s="10"/>
    </row>
    <row r="465" spans="2:22" x14ac:dyDescent="0.35">
      <c r="B465" s="10"/>
      <c r="C465" s="10"/>
      <c r="D465" s="10"/>
      <c r="E465" s="10"/>
      <c r="F465" s="10"/>
      <c r="G465" s="10"/>
      <c r="H465" s="10"/>
      <c r="I465" s="10"/>
      <c r="J465" s="10"/>
      <c r="K465" s="10"/>
      <c r="L465" s="12"/>
      <c r="M465" s="12"/>
      <c r="N465" s="12"/>
      <c r="O465" s="12"/>
      <c r="P465" s="10"/>
      <c r="Q465" s="10"/>
      <c r="R465" s="10"/>
      <c r="S465" s="12"/>
      <c r="T465" s="10"/>
      <c r="U465" s="10"/>
      <c r="V465" s="10"/>
    </row>
    <row r="466" spans="2:22" x14ac:dyDescent="0.35">
      <c r="B466" s="10"/>
      <c r="C466" s="10"/>
      <c r="D466" s="10"/>
      <c r="E466" s="10"/>
      <c r="F466" s="10"/>
      <c r="G466" s="10"/>
      <c r="H466" s="10"/>
      <c r="I466" s="10"/>
      <c r="J466" s="10"/>
      <c r="K466" s="10"/>
      <c r="L466" s="12"/>
      <c r="M466" s="12"/>
      <c r="N466" s="12"/>
      <c r="O466" s="12"/>
      <c r="P466" s="10"/>
      <c r="Q466" s="10"/>
      <c r="R466" s="10"/>
      <c r="S466" s="12"/>
      <c r="T466" s="10"/>
      <c r="U466" s="10"/>
      <c r="V466" s="10"/>
    </row>
    <row r="467" spans="2:22" x14ac:dyDescent="0.35">
      <c r="B467" s="10"/>
      <c r="C467" s="10"/>
      <c r="D467" s="10"/>
      <c r="E467" s="10"/>
      <c r="F467" s="10"/>
      <c r="G467" s="10"/>
      <c r="H467" s="10"/>
      <c r="I467" s="10"/>
      <c r="J467" s="10"/>
      <c r="K467" s="10"/>
      <c r="L467" s="12"/>
      <c r="M467" s="12"/>
      <c r="N467" s="12"/>
      <c r="O467" s="12"/>
      <c r="P467" s="10"/>
      <c r="Q467" s="10"/>
      <c r="R467" s="10"/>
      <c r="S467" s="12"/>
      <c r="T467" s="10"/>
      <c r="U467" s="10"/>
      <c r="V467" s="10"/>
    </row>
    <row r="468" spans="2:22" x14ac:dyDescent="0.35">
      <c r="B468" s="10"/>
      <c r="C468" s="10"/>
      <c r="D468" s="10"/>
      <c r="E468" s="10"/>
      <c r="F468" s="10"/>
      <c r="G468" s="10"/>
      <c r="H468" s="10"/>
      <c r="I468" s="10"/>
      <c r="J468" s="10"/>
      <c r="K468" s="10"/>
      <c r="L468" s="12"/>
      <c r="M468" s="12"/>
      <c r="N468" s="12"/>
      <c r="O468" s="12"/>
      <c r="P468" s="10"/>
      <c r="Q468" s="10"/>
      <c r="R468" s="10"/>
      <c r="S468" s="12"/>
      <c r="T468" s="10"/>
      <c r="U468" s="10"/>
      <c r="V468" s="10"/>
    </row>
    <row r="469" spans="2:22" x14ac:dyDescent="0.35">
      <c r="B469" s="10"/>
      <c r="C469" s="10"/>
      <c r="D469" s="10"/>
      <c r="E469" s="10"/>
      <c r="F469" s="10"/>
      <c r="G469" s="10"/>
      <c r="H469" s="10"/>
      <c r="I469" s="10"/>
      <c r="J469" s="10"/>
      <c r="K469" s="10"/>
      <c r="L469" s="12"/>
      <c r="M469" s="12"/>
      <c r="N469" s="12"/>
      <c r="O469" s="12"/>
      <c r="P469" s="10"/>
      <c r="Q469" s="10"/>
      <c r="R469" s="10"/>
      <c r="S469" s="12"/>
      <c r="T469" s="10"/>
      <c r="U469" s="10"/>
      <c r="V469" s="10"/>
    </row>
    <row r="470" spans="2:22" x14ac:dyDescent="0.35">
      <c r="B470" s="10"/>
      <c r="C470" s="10"/>
      <c r="D470" s="10"/>
      <c r="E470" s="10"/>
      <c r="F470" s="10"/>
      <c r="G470" s="10"/>
      <c r="H470" s="10"/>
      <c r="I470" s="10"/>
      <c r="J470" s="10"/>
      <c r="K470" s="10"/>
      <c r="L470" s="12"/>
      <c r="M470" s="12"/>
      <c r="N470" s="12"/>
      <c r="O470" s="12"/>
      <c r="P470" s="10"/>
      <c r="Q470" s="10"/>
      <c r="R470" s="10"/>
      <c r="S470" s="12"/>
      <c r="T470" s="10"/>
      <c r="U470" s="10"/>
      <c r="V470" s="10"/>
    </row>
    <row r="471" spans="2:22" x14ac:dyDescent="0.35">
      <c r="B471" s="10"/>
      <c r="C471" s="10"/>
      <c r="D471" s="10"/>
      <c r="E471" s="10"/>
      <c r="F471" s="10"/>
      <c r="G471" s="10"/>
      <c r="H471" s="10"/>
      <c r="I471" s="10"/>
      <c r="J471" s="10"/>
      <c r="K471" s="10"/>
      <c r="L471" s="12"/>
      <c r="M471" s="12"/>
      <c r="N471" s="12"/>
      <c r="O471" s="12"/>
      <c r="P471" s="10"/>
      <c r="Q471" s="10"/>
      <c r="R471" s="10"/>
      <c r="S471" s="12"/>
      <c r="T471" s="10"/>
      <c r="U471" s="10"/>
      <c r="V471" s="10"/>
    </row>
    <row r="472" spans="2:22" x14ac:dyDescent="0.35">
      <c r="B472" s="10"/>
      <c r="C472" s="10"/>
      <c r="D472" s="10"/>
      <c r="E472" s="10"/>
      <c r="F472" s="10"/>
      <c r="G472" s="10"/>
      <c r="H472" s="10"/>
      <c r="I472" s="10"/>
      <c r="J472" s="10"/>
      <c r="K472" s="10"/>
      <c r="L472" s="12"/>
      <c r="M472" s="12"/>
      <c r="N472" s="12"/>
      <c r="O472" s="12"/>
      <c r="P472" s="10"/>
      <c r="Q472" s="10"/>
      <c r="R472" s="10"/>
      <c r="S472" s="12"/>
      <c r="T472" s="10"/>
      <c r="U472" s="10"/>
      <c r="V472" s="10"/>
    </row>
    <row r="473" spans="2:22" x14ac:dyDescent="0.35">
      <c r="B473" s="10"/>
      <c r="C473" s="10"/>
      <c r="D473" s="10"/>
      <c r="E473" s="10"/>
      <c r="F473" s="10"/>
      <c r="G473" s="10"/>
      <c r="H473" s="10"/>
      <c r="I473" s="10"/>
      <c r="J473" s="10"/>
      <c r="K473" s="10"/>
      <c r="L473" s="12"/>
      <c r="M473" s="12"/>
      <c r="N473" s="12"/>
      <c r="O473" s="12"/>
      <c r="P473" s="10"/>
      <c r="Q473" s="10"/>
      <c r="R473" s="10"/>
      <c r="S473" s="12"/>
      <c r="T473" s="10"/>
      <c r="U473" s="10"/>
      <c r="V473" s="10"/>
    </row>
    <row r="474" spans="2:22" x14ac:dyDescent="0.35">
      <c r="B474" s="10"/>
      <c r="C474" s="10"/>
      <c r="D474" s="10"/>
      <c r="E474" s="10"/>
      <c r="F474" s="10"/>
      <c r="G474" s="10"/>
      <c r="H474" s="10"/>
      <c r="I474" s="10"/>
      <c r="J474" s="10"/>
      <c r="K474" s="10"/>
      <c r="L474" s="12"/>
      <c r="M474" s="12"/>
      <c r="N474" s="12"/>
      <c r="O474" s="12"/>
      <c r="P474" s="10"/>
      <c r="Q474" s="10"/>
      <c r="R474" s="10"/>
      <c r="S474" s="12"/>
      <c r="T474" s="10"/>
      <c r="U474" s="10"/>
      <c r="V474" s="10"/>
    </row>
    <row r="475" spans="2:22" x14ac:dyDescent="0.35">
      <c r="B475" s="10"/>
      <c r="C475" s="10"/>
      <c r="D475" s="10"/>
      <c r="E475" s="10"/>
      <c r="F475" s="10"/>
      <c r="G475" s="10"/>
      <c r="H475" s="10"/>
      <c r="I475" s="10"/>
      <c r="J475" s="10"/>
      <c r="K475" s="10"/>
      <c r="L475" s="12"/>
      <c r="M475" s="12"/>
      <c r="N475" s="12"/>
      <c r="O475" s="12"/>
      <c r="P475" s="10"/>
      <c r="Q475" s="10"/>
      <c r="R475" s="10"/>
      <c r="S475" s="12"/>
      <c r="T475" s="10"/>
      <c r="U475" s="10"/>
      <c r="V475" s="10"/>
    </row>
    <row r="476" spans="2:22" x14ac:dyDescent="0.35">
      <c r="B476" s="10"/>
      <c r="C476" s="10"/>
      <c r="D476" s="10"/>
      <c r="E476" s="10"/>
      <c r="F476" s="10"/>
      <c r="G476" s="10"/>
      <c r="H476" s="10"/>
      <c r="I476" s="10"/>
      <c r="J476" s="10"/>
      <c r="K476" s="10"/>
      <c r="L476" s="12"/>
      <c r="M476" s="12"/>
      <c r="N476" s="12"/>
      <c r="O476" s="12"/>
      <c r="P476" s="10"/>
      <c r="Q476" s="10"/>
      <c r="R476" s="10"/>
      <c r="S476" s="12"/>
      <c r="T476" s="10"/>
      <c r="U476" s="10"/>
      <c r="V476" s="10"/>
    </row>
    <row r="477" spans="2:22" x14ac:dyDescent="0.35">
      <c r="B477" s="10"/>
      <c r="C477" s="10"/>
      <c r="D477" s="10"/>
      <c r="E477" s="10"/>
      <c r="F477" s="10"/>
      <c r="G477" s="10"/>
      <c r="H477" s="10"/>
      <c r="I477" s="10"/>
      <c r="J477" s="10"/>
      <c r="K477" s="10"/>
      <c r="L477" s="12"/>
      <c r="M477" s="12"/>
      <c r="N477" s="12"/>
      <c r="O477" s="12"/>
      <c r="P477" s="10"/>
      <c r="Q477" s="10"/>
      <c r="R477" s="10"/>
      <c r="S477" s="12"/>
      <c r="T477" s="10"/>
      <c r="U477" s="10"/>
      <c r="V477" s="10"/>
    </row>
    <row r="478" spans="2:22" x14ac:dyDescent="0.35">
      <c r="B478" s="10"/>
      <c r="C478" s="10"/>
      <c r="D478" s="10"/>
      <c r="E478" s="10"/>
      <c r="F478" s="10"/>
      <c r="G478" s="10"/>
      <c r="H478" s="10"/>
      <c r="I478" s="10"/>
      <c r="J478" s="10"/>
      <c r="K478" s="10"/>
      <c r="L478" s="12"/>
      <c r="M478" s="12"/>
      <c r="N478" s="12"/>
      <c r="O478" s="12"/>
      <c r="P478" s="10"/>
      <c r="Q478" s="10"/>
      <c r="R478" s="10"/>
      <c r="S478" s="12"/>
      <c r="T478" s="10"/>
      <c r="U478" s="10"/>
      <c r="V478" s="10"/>
    </row>
    <row r="479" spans="2:22" x14ac:dyDescent="0.35">
      <c r="B479" s="10"/>
      <c r="C479" s="10"/>
      <c r="D479" s="10"/>
      <c r="E479" s="10"/>
      <c r="F479" s="10"/>
      <c r="G479" s="10"/>
      <c r="H479" s="10"/>
      <c r="I479" s="10"/>
      <c r="J479" s="10"/>
      <c r="K479" s="10"/>
      <c r="L479" s="12"/>
      <c r="M479" s="12"/>
      <c r="N479" s="12"/>
      <c r="O479" s="12"/>
      <c r="P479" s="10"/>
      <c r="Q479" s="10"/>
      <c r="R479" s="10"/>
      <c r="S479" s="12"/>
      <c r="T479" s="10"/>
      <c r="U479" s="10"/>
      <c r="V479" s="10"/>
    </row>
    <row r="480" spans="2:22" x14ac:dyDescent="0.35">
      <c r="B480" s="10"/>
      <c r="C480" s="10"/>
      <c r="D480" s="10"/>
      <c r="E480" s="10"/>
      <c r="F480" s="10"/>
      <c r="G480" s="10"/>
      <c r="H480" s="10"/>
      <c r="I480" s="10"/>
      <c r="J480" s="10"/>
      <c r="K480" s="10"/>
      <c r="L480" s="12"/>
      <c r="M480" s="12"/>
      <c r="N480" s="12"/>
      <c r="O480" s="12"/>
      <c r="P480" s="10"/>
      <c r="Q480" s="10"/>
      <c r="R480" s="10"/>
      <c r="S480" s="12"/>
      <c r="T480" s="10"/>
      <c r="U480" s="10"/>
      <c r="V480" s="10"/>
    </row>
    <row r="481" spans="2:22" x14ac:dyDescent="0.35">
      <c r="B481" s="10"/>
      <c r="C481" s="10"/>
      <c r="D481" s="10"/>
      <c r="E481" s="10"/>
      <c r="F481" s="10"/>
      <c r="G481" s="10"/>
      <c r="H481" s="10"/>
      <c r="I481" s="10"/>
      <c r="J481" s="10"/>
      <c r="K481" s="10"/>
      <c r="L481" s="12"/>
      <c r="M481" s="12"/>
      <c r="N481" s="12"/>
      <c r="O481" s="12"/>
      <c r="P481" s="10"/>
      <c r="Q481" s="10"/>
      <c r="R481" s="10"/>
      <c r="S481" s="12"/>
      <c r="T481" s="10"/>
      <c r="U481" s="10"/>
      <c r="V481" s="10"/>
    </row>
    <row r="482" spans="2:22" x14ac:dyDescent="0.35">
      <c r="B482" s="10"/>
      <c r="C482" s="10"/>
      <c r="D482" s="10"/>
      <c r="E482" s="10"/>
      <c r="F482" s="10"/>
      <c r="G482" s="10"/>
      <c r="H482" s="10"/>
      <c r="I482" s="10"/>
      <c r="J482" s="10"/>
      <c r="K482" s="10"/>
      <c r="L482" s="12"/>
      <c r="M482" s="12"/>
      <c r="N482" s="12"/>
      <c r="O482" s="12"/>
      <c r="P482" s="10"/>
      <c r="Q482" s="10"/>
      <c r="R482" s="10"/>
      <c r="S482" s="12"/>
      <c r="T482" s="10"/>
      <c r="U482" s="10"/>
      <c r="V482" s="10"/>
    </row>
    <row r="483" spans="2:22" x14ac:dyDescent="0.35">
      <c r="B483" s="10"/>
      <c r="C483" s="10"/>
      <c r="D483" s="10"/>
      <c r="E483" s="10"/>
      <c r="F483" s="10"/>
      <c r="G483" s="10"/>
      <c r="H483" s="10"/>
      <c r="I483" s="10"/>
      <c r="J483" s="10"/>
      <c r="K483" s="10"/>
      <c r="L483" s="12"/>
      <c r="M483" s="12"/>
      <c r="N483" s="12"/>
      <c r="O483" s="12"/>
      <c r="P483" s="10"/>
      <c r="Q483" s="10"/>
      <c r="R483" s="10"/>
      <c r="S483" s="12"/>
      <c r="T483" s="10"/>
      <c r="U483" s="10"/>
      <c r="V483" s="10"/>
    </row>
    <row r="484" spans="2:22" x14ac:dyDescent="0.35">
      <c r="B484" s="10"/>
      <c r="C484" s="10"/>
      <c r="D484" s="10"/>
      <c r="E484" s="10"/>
      <c r="F484" s="10"/>
      <c r="G484" s="10"/>
      <c r="H484" s="10"/>
      <c r="I484" s="10"/>
      <c r="J484" s="10"/>
      <c r="K484" s="10"/>
      <c r="L484" s="12"/>
      <c r="M484" s="12"/>
      <c r="N484" s="12"/>
      <c r="O484" s="12"/>
      <c r="P484" s="10"/>
      <c r="Q484" s="10"/>
      <c r="R484" s="10"/>
      <c r="S484" s="12"/>
      <c r="T484" s="10"/>
      <c r="U484" s="10"/>
      <c r="V484" s="10"/>
    </row>
    <row r="485" spans="2:22" x14ac:dyDescent="0.35">
      <c r="B485" s="10"/>
      <c r="C485" s="10"/>
      <c r="D485" s="10"/>
      <c r="E485" s="10"/>
      <c r="F485" s="10"/>
      <c r="G485" s="10"/>
      <c r="H485" s="10"/>
      <c r="I485" s="10"/>
      <c r="J485" s="10"/>
      <c r="K485" s="10"/>
      <c r="L485" s="12"/>
      <c r="M485" s="12"/>
      <c r="N485" s="12"/>
      <c r="O485" s="12"/>
      <c r="P485" s="10"/>
      <c r="Q485" s="10"/>
      <c r="R485" s="10"/>
      <c r="S485" s="12"/>
      <c r="T485" s="10"/>
      <c r="U485" s="10"/>
      <c r="V485" s="10"/>
    </row>
    <row r="486" spans="2:22" x14ac:dyDescent="0.35">
      <c r="B486" s="10"/>
      <c r="C486" s="10"/>
      <c r="D486" s="10"/>
      <c r="E486" s="10"/>
      <c r="F486" s="10"/>
      <c r="G486" s="10"/>
      <c r="H486" s="10"/>
      <c r="I486" s="10"/>
      <c r="J486" s="10"/>
      <c r="K486" s="10"/>
      <c r="L486" s="12"/>
      <c r="M486" s="12"/>
      <c r="N486" s="12"/>
      <c r="O486" s="12"/>
      <c r="P486" s="10"/>
      <c r="Q486" s="10"/>
      <c r="R486" s="10"/>
      <c r="S486" s="12"/>
      <c r="T486" s="10"/>
      <c r="U486" s="10"/>
      <c r="V486" s="10"/>
    </row>
    <row r="487" spans="2:22" x14ac:dyDescent="0.35">
      <c r="B487" s="10"/>
      <c r="C487" s="10"/>
      <c r="D487" s="10"/>
      <c r="E487" s="10"/>
      <c r="F487" s="10"/>
      <c r="G487" s="10"/>
      <c r="H487" s="10"/>
      <c r="I487" s="10"/>
      <c r="J487" s="10"/>
      <c r="K487" s="10"/>
      <c r="L487" s="12"/>
      <c r="M487" s="12"/>
      <c r="N487" s="12"/>
      <c r="O487" s="12"/>
      <c r="P487" s="10"/>
      <c r="Q487" s="10"/>
      <c r="R487" s="10"/>
      <c r="S487" s="12"/>
      <c r="T487" s="10"/>
      <c r="U487" s="10"/>
      <c r="V487" s="10"/>
    </row>
    <row r="488" spans="2:22" x14ac:dyDescent="0.35">
      <c r="B488" s="10"/>
      <c r="C488" s="10"/>
      <c r="D488" s="10"/>
      <c r="E488" s="10"/>
      <c r="F488" s="10"/>
      <c r="G488" s="10"/>
      <c r="H488" s="10"/>
      <c r="I488" s="10"/>
      <c r="J488" s="10"/>
      <c r="K488" s="10"/>
      <c r="L488" s="12"/>
      <c r="M488" s="12"/>
      <c r="N488" s="12"/>
      <c r="O488" s="12"/>
      <c r="P488" s="10"/>
      <c r="Q488" s="10"/>
      <c r="R488" s="10"/>
      <c r="S488" s="12"/>
      <c r="T488" s="10"/>
      <c r="U488" s="10"/>
      <c r="V488" s="10"/>
    </row>
    <row r="489" spans="2:22" x14ac:dyDescent="0.35">
      <c r="B489" s="10"/>
      <c r="C489" s="10"/>
      <c r="D489" s="10"/>
      <c r="E489" s="10"/>
      <c r="F489" s="10"/>
      <c r="G489" s="10"/>
      <c r="H489" s="10"/>
      <c r="I489" s="10"/>
      <c r="J489" s="10"/>
      <c r="K489" s="10"/>
      <c r="L489" s="12"/>
      <c r="M489" s="12"/>
      <c r="N489" s="12"/>
      <c r="O489" s="12"/>
      <c r="P489" s="10"/>
      <c r="Q489" s="10"/>
      <c r="R489" s="10"/>
      <c r="S489" s="12"/>
      <c r="T489" s="10"/>
      <c r="U489" s="10"/>
      <c r="V489" s="10"/>
    </row>
    <row r="490" spans="2:22" x14ac:dyDescent="0.35">
      <c r="B490" s="10"/>
      <c r="C490" s="10"/>
      <c r="D490" s="10"/>
      <c r="E490" s="10"/>
      <c r="F490" s="10"/>
      <c r="G490" s="10"/>
      <c r="H490" s="10"/>
      <c r="I490" s="10"/>
      <c r="J490" s="10"/>
      <c r="K490" s="10"/>
      <c r="L490" s="12"/>
      <c r="M490" s="12"/>
      <c r="N490" s="12"/>
      <c r="O490" s="12"/>
      <c r="P490" s="10"/>
      <c r="Q490" s="10"/>
      <c r="R490" s="10"/>
      <c r="S490" s="12"/>
      <c r="T490" s="10"/>
      <c r="U490" s="10"/>
      <c r="V490" s="10"/>
    </row>
    <row r="491" spans="2:22" x14ac:dyDescent="0.35">
      <c r="B491" s="10"/>
      <c r="C491" s="10"/>
      <c r="D491" s="10"/>
      <c r="E491" s="10"/>
      <c r="F491" s="10"/>
      <c r="G491" s="10"/>
      <c r="H491" s="10"/>
      <c r="I491" s="10"/>
      <c r="J491" s="10"/>
      <c r="K491" s="10"/>
      <c r="L491" s="12"/>
      <c r="M491" s="12"/>
      <c r="N491" s="12"/>
      <c r="O491" s="12"/>
      <c r="P491" s="10"/>
      <c r="Q491" s="10"/>
      <c r="R491" s="10"/>
      <c r="S491" s="12"/>
      <c r="T491" s="10"/>
      <c r="U491" s="10"/>
      <c r="V491" s="10"/>
    </row>
    <row r="492" spans="2:22" x14ac:dyDescent="0.35">
      <c r="B492" s="10"/>
      <c r="C492" s="10"/>
      <c r="D492" s="10"/>
      <c r="E492" s="10"/>
      <c r="F492" s="10"/>
      <c r="G492" s="10"/>
      <c r="H492" s="10"/>
      <c r="I492" s="10"/>
      <c r="J492" s="10"/>
      <c r="K492" s="10"/>
      <c r="L492" s="12"/>
      <c r="M492" s="12"/>
      <c r="N492" s="12"/>
      <c r="O492" s="12"/>
      <c r="P492" s="10"/>
      <c r="Q492" s="10"/>
      <c r="R492" s="10"/>
      <c r="S492" s="12"/>
      <c r="T492" s="10"/>
      <c r="U492" s="10"/>
      <c r="V492" s="10"/>
    </row>
    <row r="493" spans="2:22" x14ac:dyDescent="0.35">
      <c r="B493" s="10"/>
      <c r="C493" s="10"/>
      <c r="D493" s="10"/>
      <c r="E493" s="10"/>
      <c r="F493" s="10"/>
      <c r="G493" s="10"/>
      <c r="H493" s="10"/>
      <c r="I493" s="10"/>
      <c r="J493" s="10"/>
      <c r="K493" s="10"/>
      <c r="L493" s="12"/>
      <c r="M493" s="12"/>
      <c r="N493" s="12"/>
      <c r="O493" s="12"/>
      <c r="P493" s="10"/>
      <c r="Q493" s="10"/>
      <c r="R493" s="10"/>
      <c r="S493" s="12"/>
      <c r="T493" s="10"/>
      <c r="U493" s="10"/>
      <c r="V493" s="10"/>
    </row>
    <row r="494" spans="2:22" x14ac:dyDescent="0.35">
      <c r="B494" s="10"/>
      <c r="C494" s="10"/>
      <c r="D494" s="10"/>
      <c r="E494" s="10"/>
      <c r="F494" s="10"/>
      <c r="G494" s="10"/>
      <c r="H494" s="10"/>
      <c r="I494" s="10"/>
      <c r="J494" s="10"/>
      <c r="K494" s="10"/>
      <c r="L494" s="12"/>
      <c r="M494" s="12"/>
      <c r="N494" s="12"/>
      <c r="O494" s="12"/>
      <c r="P494" s="10"/>
      <c r="Q494" s="10"/>
      <c r="R494" s="10"/>
      <c r="S494" s="12"/>
      <c r="T494" s="10"/>
      <c r="U494" s="10"/>
      <c r="V494" s="10"/>
    </row>
    <row r="495" spans="2:22" x14ac:dyDescent="0.35">
      <c r="B495" s="10"/>
      <c r="C495" s="10"/>
      <c r="D495" s="10"/>
      <c r="E495" s="10"/>
      <c r="F495" s="10"/>
      <c r="G495" s="10"/>
      <c r="H495" s="10"/>
      <c r="I495" s="10"/>
      <c r="J495" s="10"/>
      <c r="K495" s="10"/>
      <c r="L495" s="12"/>
      <c r="M495" s="12"/>
      <c r="N495" s="12"/>
      <c r="O495" s="12"/>
      <c r="P495" s="10"/>
      <c r="Q495" s="10"/>
      <c r="R495" s="10"/>
      <c r="S495" s="12"/>
      <c r="T495" s="10"/>
      <c r="U495" s="10"/>
      <c r="V495" s="10"/>
    </row>
    <row r="496" spans="2:22" x14ac:dyDescent="0.35">
      <c r="B496" s="10"/>
      <c r="C496" s="10"/>
      <c r="D496" s="10"/>
      <c r="E496" s="10"/>
      <c r="F496" s="10"/>
      <c r="G496" s="10"/>
      <c r="H496" s="10"/>
      <c r="I496" s="10"/>
      <c r="J496" s="10"/>
      <c r="K496" s="10"/>
      <c r="L496" s="12"/>
      <c r="M496" s="12"/>
      <c r="N496" s="12"/>
      <c r="O496" s="12"/>
      <c r="P496" s="10"/>
      <c r="Q496" s="10"/>
      <c r="R496" s="10"/>
      <c r="S496" s="12"/>
      <c r="T496" s="10"/>
      <c r="U496" s="10"/>
      <c r="V496" s="10"/>
    </row>
    <row r="497" spans="2:22" x14ac:dyDescent="0.35">
      <c r="B497" s="10"/>
      <c r="C497" s="10"/>
      <c r="D497" s="10"/>
      <c r="E497" s="10"/>
      <c r="F497" s="10"/>
      <c r="G497" s="10"/>
      <c r="H497" s="10"/>
      <c r="I497" s="10"/>
      <c r="J497" s="10"/>
      <c r="K497" s="10"/>
      <c r="L497" s="12"/>
      <c r="M497" s="12"/>
      <c r="N497" s="12"/>
      <c r="O497" s="12"/>
      <c r="P497" s="10"/>
      <c r="Q497" s="10"/>
      <c r="R497" s="10"/>
      <c r="S497" s="12"/>
      <c r="T497" s="10"/>
      <c r="U497" s="10"/>
      <c r="V497" s="10"/>
    </row>
    <row r="498" spans="2:22" x14ac:dyDescent="0.35">
      <c r="B498" s="10"/>
      <c r="C498" s="10"/>
      <c r="D498" s="10"/>
      <c r="E498" s="10"/>
      <c r="F498" s="10"/>
      <c r="G498" s="10"/>
      <c r="H498" s="10"/>
      <c r="I498" s="10"/>
      <c r="J498" s="10"/>
      <c r="K498" s="10"/>
      <c r="L498" s="12"/>
      <c r="M498" s="12"/>
      <c r="N498" s="12"/>
      <c r="O498" s="12"/>
      <c r="P498" s="10"/>
      <c r="Q498" s="10"/>
      <c r="R498" s="10"/>
      <c r="S498" s="12"/>
      <c r="T498" s="10"/>
      <c r="U498" s="10"/>
      <c r="V498" s="10"/>
    </row>
    <row r="499" spans="2:22" x14ac:dyDescent="0.35">
      <c r="B499" s="10"/>
      <c r="C499" s="10"/>
      <c r="D499" s="10"/>
      <c r="E499" s="10"/>
      <c r="F499" s="10"/>
      <c r="G499" s="10"/>
      <c r="H499" s="10"/>
      <c r="I499" s="10"/>
      <c r="J499" s="10"/>
      <c r="K499" s="10"/>
      <c r="L499" s="12"/>
      <c r="M499" s="12"/>
      <c r="N499" s="12"/>
      <c r="O499" s="12"/>
      <c r="P499" s="10"/>
      <c r="Q499" s="10"/>
      <c r="R499" s="10"/>
      <c r="S499" s="12"/>
      <c r="T499" s="10"/>
      <c r="U499" s="10"/>
      <c r="V499" s="10"/>
    </row>
    <row r="500" spans="2:22" x14ac:dyDescent="0.35">
      <c r="B500" s="10"/>
      <c r="C500" s="10"/>
      <c r="D500" s="10"/>
      <c r="E500" s="10"/>
      <c r="F500" s="10"/>
      <c r="G500" s="10"/>
      <c r="H500" s="10"/>
      <c r="I500" s="10"/>
      <c r="J500" s="10"/>
      <c r="K500" s="10"/>
      <c r="L500" s="12"/>
      <c r="M500" s="12"/>
      <c r="N500" s="12"/>
      <c r="O500" s="12"/>
      <c r="P500" s="10"/>
      <c r="Q500" s="10"/>
      <c r="R500" s="10"/>
      <c r="S500" s="12"/>
      <c r="T500" s="10"/>
      <c r="U500" s="10"/>
      <c r="V500" s="10"/>
    </row>
    <row r="501" spans="2:22" x14ac:dyDescent="0.35">
      <c r="B501" s="10"/>
      <c r="C501" s="10"/>
      <c r="D501" s="10"/>
      <c r="E501" s="10"/>
      <c r="F501" s="10"/>
      <c r="G501" s="10"/>
      <c r="H501" s="10"/>
      <c r="I501" s="10"/>
      <c r="J501" s="10"/>
      <c r="K501" s="10"/>
      <c r="L501" s="12"/>
      <c r="M501" s="12"/>
      <c r="N501" s="12"/>
      <c r="O501" s="12"/>
      <c r="P501" s="10"/>
      <c r="Q501" s="10"/>
      <c r="R501" s="10"/>
      <c r="S501" s="12"/>
      <c r="T501" s="10"/>
      <c r="U501" s="10"/>
      <c r="V501" s="10"/>
    </row>
    <row r="502" spans="2:22" x14ac:dyDescent="0.35">
      <c r="B502" s="10"/>
      <c r="C502" s="10"/>
      <c r="D502" s="10"/>
      <c r="E502" s="10"/>
      <c r="F502" s="10"/>
      <c r="G502" s="10"/>
      <c r="H502" s="10"/>
      <c r="I502" s="10"/>
      <c r="J502" s="10"/>
      <c r="K502" s="10"/>
      <c r="L502" s="12"/>
      <c r="M502" s="12"/>
      <c r="N502" s="12"/>
      <c r="O502" s="12"/>
      <c r="P502" s="10"/>
      <c r="Q502" s="10"/>
      <c r="R502" s="10"/>
      <c r="S502" s="12"/>
      <c r="T502" s="10"/>
      <c r="U502" s="10"/>
      <c r="V502" s="10"/>
    </row>
    <row r="503" spans="2:22" x14ac:dyDescent="0.35">
      <c r="B503" s="10"/>
      <c r="C503" s="10"/>
      <c r="D503" s="10"/>
      <c r="E503" s="10"/>
      <c r="F503" s="10"/>
      <c r="G503" s="10"/>
      <c r="H503" s="10"/>
      <c r="I503" s="10"/>
      <c r="J503" s="10"/>
      <c r="K503" s="10"/>
      <c r="L503" s="12"/>
      <c r="M503" s="12"/>
      <c r="N503" s="12"/>
      <c r="O503" s="12"/>
      <c r="P503" s="10"/>
      <c r="Q503" s="10"/>
      <c r="R503" s="10"/>
      <c r="S503" s="12"/>
      <c r="T503" s="10"/>
      <c r="U503" s="10"/>
      <c r="V503" s="10"/>
    </row>
    <row r="504" spans="2:22" x14ac:dyDescent="0.35">
      <c r="B504" s="10"/>
      <c r="C504" s="10"/>
      <c r="D504" s="10"/>
      <c r="E504" s="10"/>
      <c r="F504" s="10"/>
      <c r="G504" s="10"/>
      <c r="H504" s="10"/>
      <c r="I504" s="10"/>
      <c r="J504" s="10"/>
      <c r="K504" s="10"/>
      <c r="L504" s="12"/>
      <c r="M504" s="12"/>
      <c r="N504" s="12"/>
      <c r="O504" s="12"/>
      <c r="P504" s="10"/>
      <c r="Q504" s="10"/>
      <c r="R504" s="10"/>
      <c r="S504" s="12"/>
      <c r="T504" s="10"/>
      <c r="U504" s="10"/>
      <c r="V504" s="10"/>
    </row>
    <row r="505" spans="2:22" x14ac:dyDescent="0.35">
      <c r="B505" s="10"/>
      <c r="C505" s="10"/>
      <c r="D505" s="10"/>
      <c r="E505" s="10"/>
      <c r="F505" s="10"/>
      <c r="G505" s="10"/>
      <c r="H505" s="10"/>
      <c r="I505" s="10"/>
      <c r="J505" s="10"/>
      <c r="K505" s="10"/>
      <c r="L505" s="12"/>
      <c r="M505" s="12"/>
      <c r="N505" s="12"/>
      <c r="O505" s="12"/>
      <c r="P505" s="10"/>
      <c r="Q505" s="10"/>
      <c r="R505" s="10"/>
      <c r="S505" s="12"/>
      <c r="T505" s="10"/>
      <c r="U505" s="10"/>
      <c r="V505" s="10"/>
    </row>
    <row r="506" spans="2:22" x14ac:dyDescent="0.35">
      <c r="B506" s="10"/>
      <c r="C506" s="10"/>
      <c r="D506" s="10"/>
      <c r="E506" s="10"/>
      <c r="F506" s="10"/>
      <c r="G506" s="10"/>
      <c r="H506" s="10"/>
      <c r="I506" s="10"/>
      <c r="J506" s="10"/>
      <c r="K506" s="10"/>
      <c r="L506" s="12"/>
      <c r="M506" s="12"/>
      <c r="N506" s="12"/>
      <c r="O506" s="12"/>
      <c r="P506" s="10"/>
      <c r="Q506" s="10"/>
      <c r="R506" s="10"/>
      <c r="S506" s="12"/>
      <c r="T506" s="10"/>
      <c r="U506" s="10"/>
      <c r="V506" s="10"/>
    </row>
    <row r="507" spans="2:22" x14ac:dyDescent="0.35">
      <c r="B507" s="10"/>
      <c r="C507" s="10"/>
      <c r="D507" s="10"/>
      <c r="E507" s="10"/>
      <c r="F507" s="10"/>
      <c r="G507" s="10"/>
      <c r="H507" s="10"/>
      <c r="I507" s="10"/>
      <c r="J507" s="10"/>
      <c r="K507" s="10"/>
      <c r="L507" s="12"/>
      <c r="M507" s="12"/>
      <c r="N507" s="12"/>
      <c r="O507" s="12"/>
      <c r="P507" s="10"/>
      <c r="Q507" s="10"/>
      <c r="R507" s="10"/>
      <c r="S507" s="12"/>
      <c r="T507" s="10"/>
      <c r="U507" s="10"/>
      <c r="V507" s="10"/>
    </row>
    <row r="508" spans="2:22" x14ac:dyDescent="0.35">
      <c r="B508" s="10"/>
      <c r="C508" s="10"/>
      <c r="D508" s="10"/>
      <c r="E508" s="10"/>
      <c r="F508" s="10"/>
      <c r="G508" s="10"/>
      <c r="H508" s="10"/>
      <c r="I508" s="10"/>
      <c r="J508" s="10"/>
      <c r="K508" s="10"/>
      <c r="L508" s="12"/>
      <c r="M508" s="12"/>
      <c r="N508" s="12"/>
      <c r="O508" s="12"/>
      <c r="P508" s="10"/>
      <c r="Q508" s="10"/>
      <c r="R508" s="10"/>
      <c r="S508" s="12"/>
      <c r="T508" s="10"/>
      <c r="U508" s="10"/>
      <c r="V508" s="10"/>
    </row>
    <row r="509" spans="2:22" x14ac:dyDescent="0.35">
      <c r="B509" s="10"/>
      <c r="C509" s="10"/>
      <c r="D509" s="10"/>
      <c r="E509" s="10"/>
      <c r="F509" s="10"/>
      <c r="G509" s="10"/>
      <c r="H509" s="10"/>
      <c r="I509" s="10"/>
      <c r="J509" s="10"/>
      <c r="K509" s="10"/>
      <c r="L509" s="12"/>
      <c r="M509" s="12"/>
      <c r="N509" s="12"/>
      <c r="O509" s="12"/>
      <c r="P509" s="10"/>
      <c r="Q509" s="10"/>
      <c r="R509" s="10"/>
      <c r="S509" s="12"/>
      <c r="T509" s="10"/>
      <c r="U509" s="10"/>
      <c r="V509" s="10"/>
    </row>
    <row r="510" spans="2:22" x14ac:dyDescent="0.35">
      <c r="B510" s="10"/>
      <c r="C510" s="10"/>
      <c r="D510" s="10"/>
      <c r="E510" s="10"/>
      <c r="F510" s="10"/>
      <c r="G510" s="10"/>
      <c r="H510" s="10"/>
      <c r="I510" s="10"/>
      <c r="J510" s="10"/>
      <c r="K510" s="10"/>
      <c r="L510" s="12"/>
      <c r="M510" s="12"/>
      <c r="N510" s="12"/>
      <c r="O510" s="12"/>
      <c r="P510" s="10"/>
      <c r="Q510" s="10"/>
      <c r="R510" s="10"/>
      <c r="S510" s="12"/>
      <c r="T510" s="10"/>
      <c r="U510" s="10"/>
      <c r="V510" s="10"/>
    </row>
    <row r="511" spans="2:22" x14ac:dyDescent="0.35">
      <c r="B511" s="10"/>
      <c r="C511" s="10"/>
      <c r="D511" s="10"/>
      <c r="E511" s="10"/>
      <c r="F511" s="10"/>
      <c r="G511" s="10"/>
      <c r="H511" s="10"/>
      <c r="I511" s="10"/>
      <c r="J511" s="10"/>
      <c r="K511" s="10"/>
      <c r="L511" s="12"/>
      <c r="M511" s="12"/>
      <c r="N511" s="12"/>
      <c r="O511" s="12"/>
      <c r="P511" s="10"/>
      <c r="Q511" s="10"/>
      <c r="R511" s="10"/>
      <c r="S511" s="12"/>
      <c r="T511" s="10"/>
      <c r="U511" s="10"/>
      <c r="V511" s="10"/>
    </row>
    <row r="512" spans="2:22" x14ac:dyDescent="0.35">
      <c r="B512" s="10"/>
      <c r="C512" s="10"/>
      <c r="D512" s="10"/>
      <c r="E512" s="10"/>
      <c r="F512" s="10"/>
      <c r="G512" s="10"/>
      <c r="H512" s="10"/>
      <c r="I512" s="10"/>
      <c r="J512" s="10"/>
      <c r="K512" s="10"/>
      <c r="L512" s="12"/>
      <c r="M512" s="12"/>
      <c r="N512" s="12"/>
      <c r="O512" s="12"/>
      <c r="P512" s="10"/>
      <c r="Q512" s="10"/>
      <c r="R512" s="10"/>
      <c r="S512" s="12"/>
      <c r="T512" s="10"/>
      <c r="U512" s="10"/>
      <c r="V512" s="10"/>
    </row>
    <row r="513" spans="2:22" x14ac:dyDescent="0.35">
      <c r="B513" s="10"/>
      <c r="C513" s="10"/>
      <c r="D513" s="10"/>
      <c r="E513" s="10"/>
      <c r="F513" s="10"/>
      <c r="G513" s="10"/>
      <c r="H513" s="10"/>
      <c r="I513" s="10"/>
      <c r="J513" s="10"/>
      <c r="K513" s="10"/>
      <c r="L513" s="12"/>
      <c r="M513" s="12"/>
      <c r="N513" s="12"/>
      <c r="O513" s="12"/>
      <c r="P513" s="10"/>
      <c r="Q513" s="10"/>
      <c r="R513" s="10"/>
      <c r="S513" s="12"/>
      <c r="T513" s="10"/>
      <c r="U513" s="10"/>
      <c r="V513" s="10"/>
    </row>
    <row r="514" spans="2:22" x14ac:dyDescent="0.35">
      <c r="B514" s="10"/>
      <c r="C514" s="10"/>
      <c r="D514" s="10"/>
      <c r="E514" s="10"/>
      <c r="F514" s="10"/>
      <c r="G514" s="10"/>
      <c r="H514" s="10"/>
      <c r="I514" s="10"/>
      <c r="J514" s="10"/>
      <c r="K514" s="10"/>
      <c r="L514" s="12"/>
      <c r="M514" s="12"/>
      <c r="N514" s="12"/>
      <c r="O514" s="12"/>
      <c r="P514" s="10"/>
      <c r="Q514" s="10"/>
      <c r="R514" s="10"/>
      <c r="S514" s="12"/>
      <c r="T514" s="10"/>
      <c r="U514" s="10"/>
      <c r="V514" s="10"/>
    </row>
    <row r="515" spans="2:22" x14ac:dyDescent="0.35">
      <c r="B515" s="10"/>
      <c r="C515" s="10"/>
      <c r="D515" s="10"/>
      <c r="E515" s="10"/>
      <c r="F515" s="10"/>
      <c r="G515" s="10"/>
      <c r="H515" s="10"/>
      <c r="I515" s="10"/>
      <c r="J515" s="10"/>
      <c r="K515" s="10"/>
      <c r="L515" s="12"/>
      <c r="M515" s="12"/>
      <c r="N515" s="12"/>
      <c r="O515" s="12"/>
      <c r="P515" s="10"/>
      <c r="Q515" s="10"/>
      <c r="R515" s="10"/>
      <c r="S515" s="12"/>
      <c r="T515" s="10"/>
      <c r="U515" s="10"/>
      <c r="V515" s="10"/>
    </row>
    <row r="516" spans="2:22" x14ac:dyDescent="0.35">
      <c r="B516" s="10"/>
      <c r="C516" s="10"/>
      <c r="D516" s="10"/>
      <c r="E516" s="10"/>
      <c r="F516" s="10"/>
      <c r="G516" s="10"/>
      <c r="H516" s="10"/>
      <c r="I516" s="10"/>
      <c r="J516" s="10"/>
      <c r="K516" s="10"/>
      <c r="L516" s="12"/>
      <c r="M516" s="12"/>
      <c r="N516" s="12"/>
      <c r="O516" s="12"/>
      <c r="P516" s="10"/>
      <c r="Q516" s="10"/>
      <c r="R516" s="10"/>
      <c r="S516" s="12"/>
      <c r="T516" s="10"/>
      <c r="U516" s="10"/>
      <c r="V516" s="10"/>
    </row>
    <row r="517" spans="2:22" x14ac:dyDescent="0.35">
      <c r="B517" s="10"/>
      <c r="C517" s="10"/>
      <c r="D517" s="10"/>
      <c r="E517" s="10"/>
      <c r="F517" s="10"/>
      <c r="G517" s="10"/>
      <c r="H517" s="10"/>
      <c r="I517" s="10"/>
      <c r="J517" s="10"/>
      <c r="K517" s="10"/>
      <c r="L517" s="12"/>
      <c r="M517" s="12"/>
      <c r="N517" s="12"/>
      <c r="O517" s="12"/>
      <c r="P517" s="10"/>
      <c r="Q517" s="10"/>
      <c r="R517" s="10"/>
      <c r="S517" s="12"/>
      <c r="T517" s="10"/>
      <c r="U517" s="10"/>
      <c r="V517" s="10"/>
    </row>
    <row r="518" spans="2:22" x14ac:dyDescent="0.35">
      <c r="B518" s="10"/>
      <c r="C518" s="10"/>
      <c r="D518" s="10"/>
      <c r="E518" s="10"/>
      <c r="F518" s="10"/>
      <c r="G518" s="10"/>
      <c r="H518" s="10"/>
      <c r="I518" s="10"/>
      <c r="J518" s="10"/>
      <c r="K518" s="10"/>
      <c r="L518" s="12"/>
      <c r="M518" s="12"/>
      <c r="N518" s="12"/>
      <c r="O518" s="12"/>
      <c r="P518" s="10"/>
      <c r="Q518" s="10"/>
      <c r="R518" s="10"/>
      <c r="S518" s="12"/>
      <c r="T518" s="10"/>
      <c r="U518" s="10"/>
      <c r="V518" s="10"/>
    </row>
    <row r="519" spans="2:22" x14ac:dyDescent="0.35">
      <c r="B519" s="10"/>
      <c r="C519" s="10"/>
      <c r="D519" s="10"/>
      <c r="E519" s="10"/>
      <c r="F519" s="10"/>
      <c r="G519" s="10"/>
      <c r="H519" s="10"/>
      <c r="I519" s="10"/>
      <c r="J519" s="10"/>
      <c r="K519" s="10"/>
      <c r="L519" s="12"/>
      <c r="M519" s="12"/>
      <c r="N519" s="12"/>
      <c r="O519" s="12"/>
      <c r="P519" s="10"/>
      <c r="Q519" s="10"/>
      <c r="R519" s="10"/>
      <c r="S519" s="12"/>
      <c r="T519" s="10"/>
      <c r="U519" s="10"/>
      <c r="V519" s="10"/>
    </row>
    <row r="520" spans="2:22" x14ac:dyDescent="0.35">
      <c r="B520" s="10"/>
      <c r="C520" s="10"/>
      <c r="D520" s="10"/>
      <c r="E520" s="10"/>
      <c r="F520" s="10"/>
      <c r="G520" s="10"/>
      <c r="H520" s="10"/>
      <c r="I520" s="10"/>
      <c r="J520" s="10"/>
      <c r="K520" s="10"/>
      <c r="L520" s="12"/>
      <c r="M520" s="12"/>
      <c r="N520" s="12"/>
      <c r="O520" s="12"/>
      <c r="P520" s="10"/>
      <c r="Q520" s="10"/>
      <c r="R520" s="10"/>
      <c r="S520" s="12"/>
      <c r="T520" s="10"/>
      <c r="U520" s="10"/>
      <c r="V520" s="10"/>
    </row>
    <row r="521" spans="2:22" x14ac:dyDescent="0.35">
      <c r="B521" s="10"/>
      <c r="C521" s="10"/>
      <c r="D521" s="10"/>
      <c r="E521" s="10"/>
      <c r="F521" s="10"/>
      <c r="G521" s="10"/>
      <c r="H521" s="10"/>
      <c r="I521" s="10"/>
      <c r="J521" s="10"/>
      <c r="K521" s="10"/>
      <c r="L521" s="12"/>
      <c r="M521" s="12"/>
      <c r="N521" s="12"/>
      <c r="O521" s="12"/>
      <c r="P521" s="10"/>
      <c r="Q521" s="10"/>
      <c r="R521" s="10"/>
      <c r="S521" s="12"/>
      <c r="T521" s="10"/>
      <c r="U521" s="10"/>
      <c r="V521" s="10"/>
    </row>
    <row r="522" spans="2:22" x14ac:dyDescent="0.35">
      <c r="B522" s="10"/>
      <c r="C522" s="10"/>
      <c r="D522" s="10"/>
      <c r="E522" s="10"/>
      <c r="F522" s="10"/>
      <c r="G522" s="10"/>
      <c r="H522" s="10"/>
      <c r="I522" s="10"/>
      <c r="J522" s="10"/>
      <c r="K522" s="10"/>
      <c r="L522" s="12"/>
      <c r="M522" s="12"/>
      <c r="N522" s="12"/>
      <c r="O522" s="12"/>
      <c r="P522" s="10"/>
      <c r="Q522" s="10"/>
      <c r="R522" s="10"/>
      <c r="S522" s="12"/>
      <c r="T522" s="10"/>
      <c r="U522" s="10"/>
      <c r="V522" s="10"/>
    </row>
    <row r="523" spans="2:22" x14ac:dyDescent="0.35">
      <c r="B523" s="10"/>
      <c r="C523" s="10"/>
      <c r="D523" s="10"/>
      <c r="E523" s="10"/>
      <c r="F523" s="10"/>
      <c r="G523" s="10"/>
      <c r="H523" s="10"/>
      <c r="I523" s="10"/>
      <c r="J523" s="10"/>
      <c r="K523" s="10"/>
      <c r="L523" s="12"/>
      <c r="M523" s="12"/>
      <c r="N523" s="12"/>
      <c r="O523" s="12"/>
      <c r="P523" s="10"/>
      <c r="Q523" s="10"/>
      <c r="R523" s="10"/>
      <c r="S523" s="12"/>
      <c r="T523" s="10"/>
      <c r="U523" s="10"/>
      <c r="V523" s="10"/>
    </row>
    <row r="524" spans="2:22" x14ac:dyDescent="0.35">
      <c r="B524" s="10"/>
      <c r="C524" s="10"/>
      <c r="D524" s="10"/>
      <c r="E524" s="10"/>
      <c r="F524" s="10"/>
      <c r="G524" s="10"/>
      <c r="H524" s="10"/>
      <c r="I524" s="10"/>
      <c r="J524" s="10"/>
      <c r="K524" s="10"/>
      <c r="L524" s="12"/>
      <c r="M524" s="12"/>
      <c r="N524" s="12"/>
      <c r="O524" s="12"/>
      <c r="P524" s="10"/>
      <c r="Q524" s="10"/>
      <c r="R524" s="10"/>
      <c r="S524" s="12"/>
      <c r="T524" s="10"/>
      <c r="U524" s="10"/>
      <c r="V524" s="10"/>
    </row>
    <row r="525" spans="2:22" x14ac:dyDescent="0.35">
      <c r="B525" s="10"/>
      <c r="C525" s="10"/>
      <c r="D525" s="10"/>
      <c r="E525" s="10"/>
      <c r="F525" s="10"/>
      <c r="G525" s="10"/>
      <c r="H525" s="10"/>
      <c r="I525" s="10"/>
      <c r="J525" s="10"/>
      <c r="K525" s="10"/>
      <c r="L525" s="12"/>
      <c r="M525" s="12"/>
      <c r="N525" s="12"/>
      <c r="O525" s="12"/>
      <c r="P525" s="10"/>
      <c r="Q525" s="10"/>
      <c r="R525" s="10"/>
      <c r="S525" s="12"/>
      <c r="T525" s="10"/>
      <c r="U525" s="10"/>
      <c r="V525" s="10"/>
    </row>
    <row r="526" spans="2:22" x14ac:dyDescent="0.35">
      <c r="B526" s="10"/>
      <c r="C526" s="10"/>
      <c r="D526" s="10"/>
      <c r="E526" s="10"/>
      <c r="F526" s="10"/>
      <c r="G526" s="10"/>
      <c r="H526" s="10"/>
      <c r="I526" s="10"/>
      <c r="J526" s="10"/>
      <c r="K526" s="10"/>
      <c r="L526" s="12"/>
      <c r="M526" s="12"/>
      <c r="N526" s="12"/>
      <c r="O526" s="12"/>
      <c r="P526" s="10"/>
      <c r="Q526" s="10"/>
      <c r="R526" s="10"/>
      <c r="S526" s="12"/>
      <c r="T526" s="10"/>
      <c r="U526" s="10"/>
      <c r="V526" s="10"/>
    </row>
    <row r="527" spans="2:22" x14ac:dyDescent="0.35">
      <c r="B527" s="10"/>
      <c r="C527" s="10"/>
      <c r="D527" s="10"/>
      <c r="E527" s="10"/>
      <c r="F527" s="10"/>
      <c r="G527" s="10"/>
      <c r="H527" s="10"/>
      <c r="I527" s="10"/>
      <c r="J527" s="10"/>
      <c r="K527" s="10"/>
      <c r="L527" s="12"/>
      <c r="M527" s="12"/>
      <c r="N527" s="12"/>
      <c r="O527" s="12"/>
      <c r="P527" s="10"/>
      <c r="Q527" s="10"/>
      <c r="R527" s="10"/>
      <c r="S527" s="12"/>
      <c r="T527" s="10"/>
      <c r="U527" s="10"/>
      <c r="V527" s="10"/>
    </row>
    <row r="528" spans="2:22" x14ac:dyDescent="0.35">
      <c r="B528" s="10"/>
      <c r="C528" s="10"/>
      <c r="D528" s="10"/>
      <c r="E528" s="10"/>
      <c r="F528" s="10"/>
      <c r="G528" s="10"/>
      <c r="H528" s="10"/>
      <c r="I528" s="10"/>
      <c r="J528" s="10"/>
      <c r="K528" s="10"/>
      <c r="L528" s="12"/>
      <c r="M528" s="12"/>
      <c r="N528" s="12"/>
      <c r="O528" s="12"/>
      <c r="P528" s="10"/>
      <c r="Q528" s="10"/>
      <c r="R528" s="10"/>
      <c r="S528" s="12"/>
      <c r="T528" s="10"/>
      <c r="U528" s="10"/>
      <c r="V528" s="10"/>
    </row>
    <row r="529" spans="2:22" x14ac:dyDescent="0.35">
      <c r="B529" s="10"/>
      <c r="C529" s="10"/>
      <c r="D529" s="10"/>
      <c r="E529" s="10"/>
      <c r="F529" s="10"/>
      <c r="G529" s="10"/>
      <c r="H529" s="10"/>
      <c r="I529" s="10"/>
      <c r="J529" s="10"/>
      <c r="K529" s="10"/>
      <c r="L529" s="12"/>
      <c r="M529" s="12"/>
      <c r="N529" s="12"/>
      <c r="O529" s="12"/>
      <c r="P529" s="10"/>
      <c r="Q529" s="10"/>
      <c r="R529" s="10"/>
      <c r="S529" s="12"/>
      <c r="T529" s="10"/>
      <c r="U529" s="10"/>
      <c r="V529" s="10"/>
    </row>
    <row r="530" spans="2:22" x14ac:dyDescent="0.35">
      <c r="B530" s="10"/>
      <c r="C530" s="10"/>
      <c r="D530" s="10"/>
      <c r="E530" s="10"/>
      <c r="F530" s="10"/>
      <c r="G530" s="10"/>
      <c r="H530" s="10"/>
      <c r="I530" s="10"/>
      <c r="J530" s="10"/>
      <c r="K530" s="10"/>
      <c r="L530" s="12"/>
      <c r="M530" s="12"/>
      <c r="N530" s="12"/>
      <c r="O530" s="12"/>
      <c r="P530" s="10"/>
      <c r="Q530" s="10"/>
      <c r="R530" s="10"/>
      <c r="S530" s="12"/>
      <c r="T530" s="10"/>
      <c r="U530" s="10"/>
      <c r="V530" s="10"/>
    </row>
    <row r="531" spans="2:22" x14ac:dyDescent="0.35">
      <c r="B531" s="10"/>
      <c r="C531" s="10"/>
      <c r="D531" s="10"/>
      <c r="E531" s="10"/>
      <c r="F531" s="10"/>
      <c r="G531" s="10"/>
      <c r="H531" s="10"/>
      <c r="I531" s="10"/>
      <c r="J531" s="10"/>
      <c r="K531" s="10"/>
      <c r="L531" s="12"/>
      <c r="M531" s="12"/>
      <c r="N531" s="12"/>
      <c r="O531" s="12"/>
      <c r="P531" s="10"/>
      <c r="Q531" s="10"/>
      <c r="R531" s="10"/>
      <c r="S531" s="12"/>
      <c r="T531" s="10"/>
      <c r="U531" s="10"/>
      <c r="V531" s="10"/>
    </row>
    <row r="532" spans="2:22" x14ac:dyDescent="0.35">
      <c r="B532" s="10"/>
      <c r="C532" s="10"/>
      <c r="D532" s="10"/>
      <c r="E532" s="10"/>
      <c r="F532" s="10"/>
      <c r="G532" s="10"/>
      <c r="H532" s="10"/>
      <c r="I532" s="10"/>
      <c r="J532" s="10"/>
      <c r="K532" s="10"/>
      <c r="L532" s="12"/>
      <c r="M532" s="12"/>
      <c r="N532" s="12"/>
      <c r="O532" s="12"/>
      <c r="P532" s="10"/>
      <c r="Q532" s="10"/>
      <c r="R532" s="10"/>
      <c r="S532" s="12"/>
      <c r="T532" s="10"/>
      <c r="U532" s="10"/>
      <c r="V532" s="10"/>
    </row>
    <row r="533" spans="2:22" x14ac:dyDescent="0.35">
      <c r="B533" s="10"/>
      <c r="C533" s="10"/>
      <c r="D533" s="10"/>
      <c r="E533" s="10"/>
      <c r="F533" s="10"/>
      <c r="G533" s="10"/>
      <c r="H533" s="10"/>
      <c r="I533" s="10"/>
      <c r="J533" s="10"/>
      <c r="K533" s="10"/>
      <c r="L533" s="12"/>
      <c r="M533" s="12"/>
      <c r="N533" s="12"/>
      <c r="O533" s="12"/>
      <c r="P533" s="10"/>
      <c r="Q533" s="10"/>
      <c r="R533" s="10"/>
      <c r="S533" s="12"/>
      <c r="T533" s="10"/>
      <c r="U533" s="10"/>
      <c r="V533" s="10"/>
    </row>
    <row r="534" spans="2:22" x14ac:dyDescent="0.35">
      <c r="B534" s="10"/>
      <c r="C534" s="10"/>
      <c r="D534" s="10"/>
      <c r="E534" s="10"/>
      <c r="F534" s="10"/>
      <c r="G534" s="10"/>
      <c r="H534" s="10"/>
      <c r="I534" s="10"/>
      <c r="J534" s="10"/>
      <c r="K534" s="10"/>
      <c r="L534" s="12"/>
      <c r="M534" s="12"/>
      <c r="N534" s="12"/>
      <c r="O534" s="12"/>
      <c r="P534" s="10"/>
      <c r="Q534" s="10"/>
      <c r="R534" s="10"/>
      <c r="S534" s="12"/>
      <c r="T534" s="10"/>
      <c r="U534" s="10"/>
      <c r="V534" s="10"/>
    </row>
    <row r="535" spans="2:22" x14ac:dyDescent="0.35">
      <c r="B535" s="10"/>
      <c r="C535" s="10"/>
      <c r="D535" s="10"/>
      <c r="E535" s="10"/>
      <c r="F535" s="10"/>
      <c r="G535" s="10"/>
      <c r="H535" s="10"/>
      <c r="I535" s="10"/>
      <c r="J535" s="10"/>
      <c r="K535" s="10"/>
      <c r="L535" s="12"/>
      <c r="M535" s="12"/>
      <c r="N535" s="12"/>
      <c r="O535" s="12"/>
      <c r="P535" s="10"/>
      <c r="Q535" s="10"/>
      <c r="R535" s="10"/>
      <c r="S535" s="12"/>
      <c r="T535" s="10"/>
      <c r="U535" s="10"/>
      <c r="V535" s="10"/>
    </row>
    <row r="536" spans="2:22" x14ac:dyDescent="0.35">
      <c r="B536" s="10"/>
      <c r="C536" s="10"/>
      <c r="D536" s="10"/>
      <c r="E536" s="10"/>
      <c r="F536" s="10"/>
      <c r="G536" s="10"/>
      <c r="H536" s="10"/>
      <c r="I536" s="10"/>
      <c r="J536" s="10"/>
      <c r="K536" s="10"/>
      <c r="L536" s="12"/>
      <c r="M536" s="12"/>
      <c r="N536" s="12"/>
      <c r="O536" s="12"/>
      <c r="P536" s="10"/>
      <c r="Q536" s="10"/>
      <c r="R536" s="10"/>
      <c r="S536" s="12"/>
      <c r="T536" s="10"/>
      <c r="U536" s="10"/>
      <c r="V536" s="10"/>
    </row>
    <row r="537" spans="2:22" x14ac:dyDescent="0.35">
      <c r="B537" s="10"/>
      <c r="C537" s="10"/>
      <c r="D537" s="10"/>
      <c r="E537" s="10"/>
      <c r="F537" s="10"/>
      <c r="G537" s="10"/>
      <c r="H537" s="10"/>
      <c r="I537" s="10"/>
      <c r="J537" s="10"/>
      <c r="K537" s="10"/>
      <c r="L537" s="12"/>
      <c r="M537" s="12"/>
      <c r="N537" s="12"/>
      <c r="O537" s="12"/>
      <c r="P537" s="10"/>
      <c r="Q537" s="10"/>
      <c r="R537" s="10"/>
      <c r="S537" s="12"/>
      <c r="T537" s="10"/>
      <c r="U537" s="10"/>
      <c r="V537" s="10"/>
    </row>
    <row r="538" spans="2:22" x14ac:dyDescent="0.35">
      <c r="B538" s="10"/>
      <c r="C538" s="10"/>
      <c r="D538" s="10"/>
      <c r="E538" s="10"/>
      <c r="F538" s="10"/>
      <c r="G538" s="10"/>
      <c r="H538" s="10"/>
      <c r="I538" s="10"/>
      <c r="J538" s="10"/>
      <c r="K538" s="10"/>
      <c r="L538" s="12"/>
      <c r="M538" s="12"/>
      <c r="N538" s="12"/>
      <c r="O538" s="12"/>
      <c r="P538" s="10"/>
      <c r="Q538" s="10"/>
      <c r="R538" s="10"/>
      <c r="S538" s="12"/>
      <c r="T538" s="10"/>
      <c r="U538" s="10"/>
      <c r="V538" s="10"/>
    </row>
    <row r="539" spans="2:22" x14ac:dyDescent="0.35">
      <c r="B539" s="10"/>
      <c r="C539" s="10"/>
      <c r="D539" s="10"/>
      <c r="E539" s="10"/>
      <c r="F539" s="10"/>
      <c r="G539" s="10"/>
      <c r="H539" s="10"/>
      <c r="I539" s="10"/>
      <c r="J539" s="10"/>
      <c r="K539" s="10"/>
      <c r="L539" s="12"/>
      <c r="M539" s="12"/>
      <c r="N539" s="12"/>
      <c r="O539" s="12"/>
      <c r="P539" s="10"/>
      <c r="Q539" s="10"/>
      <c r="R539" s="10"/>
      <c r="S539" s="12"/>
      <c r="T539" s="10"/>
      <c r="U539" s="10"/>
      <c r="V539" s="10"/>
    </row>
    <row r="540" spans="2:22" x14ac:dyDescent="0.35">
      <c r="B540" s="10"/>
      <c r="C540" s="10"/>
      <c r="D540" s="10"/>
      <c r="E540" s="10"/>
      <c r="F540" s="10"/>
      <c r="G540" s="10"/>
      <c r="H540" s="10"/>
      <c r="I540" s="10"/>
      <c r="J540" s="10"/>
      <c r="K540" s="10"/>
      <c r="L540" s="12"/>
      <c r="M540" s="12"/>
      <c r="N540" s="12"/>
      <c r="O540" s="12"/>
      <c r="P540" s="10"/>
      <c r="Q540" s="10"/>
      <c r="R540" s="10"/>
      <c r="S540" s="12"/>
      <c r="T540" s="10"/>
      <c r="U540" s="10"/>
      <c r="V540" s="10"/>
    </row>
    <row r="541" spans="2:22" x14ac:dyDescent="0.35">
      <c r="B541" s="10"/>
      <c r="C541" s="10"/>
      <c r="D541" s="10"/>
      <c r="E541" s="10"/>
      <c r="F541" s="10"/>
      <c r="G541" s="10"/>
      <c r="H541" s="10"/>
      <c r="I541" s="10"/>
      <c r="J541" s="10"/>
      <c r="K541" s="10"/>
      <c r="L541" s="12"/>
      <c r="M541" s="12"/>
      <c r="N541" s="12"/>
      <c r="O541" s="12"/>
      <c r="P541" s="10"/>
      <c r="Q541" s="10"/>
      <c r="R541" s="10"/>
      <c r="S541" s="12"/>
      <c r="T541" s="10"/>
      <c r="U541" s="10"/>
      <c r="V541" s="10"/>
    </row>
    <row r="542" spans="2:22" x14ac:dyDescent="0.35">
      <c r="B542" s="10"/>
      <c r="C542" s="10"/>
      <c r="D542" s="10"/>
      <c r="E542" s="10"/>
      <c r="F542" s="10"/>
      <c r="G542" s="10"/>
      <c r="H542" s="10"/>
      <c r="I542" s="10"/>
      <c r="J542" s="10"/>
      <c r="K542" s="10"/>
      <c r="L542" s="12"/>
      <c r="M542" s="12"/>
      <c r="N542" s="12"/>
      <c r="O542" s="12"/>
      <c r="P542" s="10"/>
      <c r="Q542" s="10"/>
      <c r="R542" s="10"/>
      <c r="S542" s="12"/>
      <c r="T542" s="10"/>
      <c r="U542" s="10"/>
      <c r="V542" s="10"/>
    </row>
    <row r="543" spans="2:22" x14ac:dyDescent="0.35">
      <c r="B543" s="10"/>
      <c r="C543" s="10"/>
      <c r="D543" s="10"/>
      <c r="E543" s="10"/>
      <c r="F543" s="10"/>
      <c r="G543" s="10"/>
      <c r="H543" s="10"/>
      <c r="I543" s="10"/>
      <c r="J543" s="10"/>
      <c r="K543" s="10"/>
      <c r="L543" s="12"/>
      <c r="M543" s="12"/>
      <c r="N543" s="12"/>
      <c r="O543" s="12"/>
      <c r="P543" s="10"/>
      <c r="Q543" s="10"/>
      <c r="R543" s="10"/>
      <c r="S543" s="12"/>
      <c r="T543" s="10"/>
      <c r="U543" s="10"/>
      <c r="V543" s="10"/>
    </row>
    <row r="544" spans="2:22" x14ac:dyDescent="0.35">
      <c r="B544" s="10"/>
      <c r="C544" s="10"/>
      <c r="D544" s="10"/>
      <c r="E544" s="10"/>
      <c r="F544" s="10"/>
      <c r="G544" s="10"/>
      <c r="H544" s="10"/>
      <c r="I544" s="10"/>
      <c r="J544" s="10"/>
      <c r="K544" s="10"/>
      <c r="L544" s="12"/>
      <c r="M544" s="12"/>
      <c r="N544" s="12"/>
      <c r="O544" s="12"/>
      <c r="P544" s="10"/>
      <c r="Q544" s="10"/>
      <c r="R544" s="10"/>
      <c r="S544" s="12"/>
      <c r="T544" s="10"/>
      <c r="U544" s="10"/>
      <c r="V544" s="10"/>
    </row>
    <row r="545" spans="2:22" x14ac:dyDescent="0.35">
      <c r="B545" s="10"/>
      <c r="C545" s="10"/>
      <c r="D545" s="10"/>
      <c r="E545" s="10"/>
      <c r="F545" s="10"/>
      <c r="G545" s="10"/>
      <c r="H545" s="10"/>
      <c r="I545" s="10"/>
      <c r="J545" s="10"/>
      <c r="K545" s="10"/>
      <c r="L545" s="12"/>
      <c r="M545" s="12"/>
      <c r="N545" s="12"/>
      <c r="O545" s="12"/>
      <c r="P545" s="10"/>
      <c r="Q545" s="10"/>
      <c r="R545" s="10"/>
      <c r="S545" s="12"/>
      <c r="T545" s="10"/>
      <c r="U545" s="10"/>
      <c r="V545" s="10"/>
    </row>
    <row r="546" spans="2:22" x14ac:dyDescent="0.35">
      <c r="B546" s="10"/>
      <c r="C546" s="10"/>
      <c r="D546" s="10"/>
      <c r="E546" s="10"/>
      <c r="F546" s="10"/>
      <c r="G546" s="10"/>
      <c r="H546" s="10"/>
      <c r="I546" s="10"/>
      <c r="J546" s="10"/>
      <c r="K546" s="10"/>
      <c r="L546" s="12"/>
      <c r="M546" s="12"/>
      <c r="N546" s="12"/>
      <c r="O546" s="12"/>
      <c r="P546" s="10"/>
      <c r="Q546" s="10"/>
      <c r="R546" s="10"/>
      <c r="S546" s="12"/>
      <c r="T546" s="10"/>
      <c r="U546" s="10"/>
      <c r="V546" s="10"/>
    </row>
    <row r="547" spans="2:22" x14ac:dyDescent="0.35">
      <c r="B547" s="10"/>
      <c r="C547" s="10"/>
      <c r="D547" s="10"/>
      <c r="E547" s="10"/>
      <c r="F547" s="10"/>
      <c r="G547" s="10"/>
      <c r="H547" s="10"/>
      <c r="I547" s="10"/>
      <c r="J547" s="10"/>
      <c r="K547" s="10"/>
      <c r="L547" s="12"/>
      <c r="M547" s="12"/>
      <c r="N547" s="12"/>
      <c r="O547" s="12"/>
      <c r="P547" s="10"/>
      <c r="Q547" s="10"/>
      <c r="R547" s="10"/>
      <c r="S547" s="12"/>
      <c r="T547" s="10"/>
      <c r="U547" s="10"/>
      <c r="V547" s="10"/>
    </row>
    <row r="548" spans="2:22" x14ac:dyDescent="0.35">
      <c r="B548" s="10"/>
      <c r="C548" s="10"/>
      <c r="D548" s="10"/>
      <c r="E548" s="10"/>
      <c r="F548" s="10"/>
      <c r="G548" s="10"/>
      <c r="H548" s="10"/>
      <c r="I548" s="10"/>
      <c r="J548" s="10"/>
      <c r="K548" s="10"/>
      <c r="L548" s="12"/>
      <c r="M548" s="12"/>
      <c r="N548" s="12"/>
      <c r="O548" s="12"/>
      <c r="P548" s="10"/>
      <c r="Q548" s="10"/>
      <c r="R548" s="10"/>
      <c r="S548" s="12"/>
      <c r="T548" s="10"/>
      <c r="U548" s="10"/>
      <c r="V548" s="10"/>
    </row>
    <row r="549" spans="2:22" x14ac:dyDescent="0.35">
      <c r="B549" s="10"/>
      <c r="C549" s="10"/>
      <c r="D549" s="10"/>
      <c r="E549" s="10"/>
      <c r="F549" s="10"/>
      <c r="G549" s="10"/>
      <c r="H549" s="10"/>
      <c r="I549" s="10"/>
      <c r="J549" s="10"/>
      <c r="K549" s="10"/>
      <c r="L549" s="12"/>
      <c r="M549" s="12"/>
      <c r="N549" s="12"/>
      <c r="O549" s="12"/>
      <c r="P549" s="10"/>
      <c r="Q549" s="10"/>
      <c r="R549" s="10"/>
      <c r="S549" s="12"/>
      <c r="T549" s="10"/>
      <c r="U549" s="10"/>
      <c r="V549" s="10"/>
    </row>
    <row r="550" spans="2:22" x14ac:dyDescent="0.35">
      <c r="B550" s="10"/>
      <c r="C550" s="10"/>
      <c r="D550" s="10"/>
      <c r="E550" s="10"/>
      <c r="F550" s="10"/>
      <c r="G550" s="10"/>
      <c r="H550" s="10"/>
      <c r="I550" s="10"/>
      <c r="J550" s="10"/>
      <c r="K550" s="10"/>
      <c r="L550" s="12"/>
      <c r="M550" s="12"/>
      <c r="N550" s="12"/>
      <c r="O550" s="12"/>
      <c r="P550" s="10"/>
      <c r="Q550" s="10"/>
      <c r="R550" s="10"/>
      <c r="S550" s="12"/>
      <c r="T550" s="10"/>
      <c r="U550" s="10"/>
      <c r="V550" s="10"/>
    </row>
    <row r="551" spans="2:22" x14ac:dyDescent="0.35">
      <c r="B551" s="10"/>
      <c r="C551" s="10"/>
      <c r="D551" s="10"/>
      <c r="E551" s="10"/>
      <c r="F551" s="10"/>
      <c r="G551" s="10"/>
      <c r="H551" s="10"/>
      <c r="I551" s="10"/>
      <c r="J551" s="10"/>
      <c r="K551" s="10"/>
      <c r="L551" s="12"/>
      <c r="M551" s="12"/>
      <c r="N551" s="12"/>
      <c r="O551" s="12"/>
      <c r="P551" s="10"/>
      <c r="Q551" s="10"/>
      <c r="R551" s="10"/>
      <c r="S551" s="12"/>
      <c r="T551" s="10"/>
      <c r="U551" s="10"/>
      <c r="V551" s="10"/>
    </row>
    <row r="552" spans="2:22" x14ac:dyDescent="0.35">
      <c r="B552" s="10"/>
      <c r="C552" s="10"/>
      <c r="D552" s="10"/>
      <c r="E552" s="10"/>
      <c r="F552" s="10"/>
      <c r="G552" s="10"/>
      <c r="H552" s="10"/>
      <c r="I552" s="10"/>
      <c r="J552" s="10"/>
      <c r="K552" s="10"/>
      <c r="L552" s="12"/>
      <c r="M552" s="12"/>
      <c r="N552" s="12"/>
      <c r="O552" s="12"/>
      <c r="P552" s="10"/>
      <c r="Q552" s="10"/>
      <c r="R552" s="10"/>
      <c r="S552" s="12"/>
      <c r="T552" s="10"/>
      <c r="U552" s="10"/>
      <c r="V552" s="10"/>
    </row>
    <row r="553" spans="2:22" x14ac:dyDescent="0.35">
      <c r="B553" s="10"/>
      <c r="C553" s="10"/>
      <c r="D553" s="10"/>
      <c r="E553" s="10"/>
      <c r="F553" s="10"/>
      <c r="G553" s="10"/>
      <c r="H553" s="10"/>
      <c r="I553" s="10"/>
      <c r="J553" s="10"/>
      <c r="K553" s="10"/>
      <c r="L553" s="12"/>
      <c r="M553" s="12"/>
      <c r="N553" s="12"/>
      <c r="O553" s="12"/>
      <c r="P553" s="10"/>
      <c r="Q553" s="10"/>
      <c r="R553" s="10"/>
      <c r="S553" s="12"/>
      <c r="T553" s="10"/>
      <c r="U553" s="10"/>
      <c r="V553" s="10"/>
    </row>
    <row r="554" spans="2:22" x14ac:dyDescent="0.35">
      <c r="B554" s="10"/>
      <c r="C554" s="10"/>
      <c r="D554" s="10"/>
      <c r="E554" s="10"/>
      <c r="F554" s="10"/>
      <c r="G554" s="10"/>
      <c r="H554" s="10"/>
      <c r="I554" s="10"/>
      <c r="J554" s="10"/>
      <c r="K554" s="10"/>
      <c r="L554" s="12"/>
      <c r="M554" s="12"/>
      <c r="N554" s="12"/>
      <c r="O554" s="12"/>
      <c r="P554" s="10"/>
      <c r="Q554" s="10"/>
      <c r="R554" s="10"/>
      <c r="S554" s="12"/>
      <c r="T554" s="10"/>
      <c r="U554" s="10"/>
      <c r="V554" s="10"/>
    </row>
    <row r="555" spans="2:22" x14ac:dyDescent="0.35">
      <c r="B555" s="10"/>
      <c r="C555" s="10"/>
      <c r="D555" s="10"/>
      <c r="E555" s="10"/>
      <c r="F555" s="10"/>
      <c r="G555" s="10"/>
      <c r="H555" s="10"/>
      <c r="I555" s="10"/>
      <c r="J555" s="10"/>
      <c r="K555" s="10"/>
      <c r="L555" s="12"/>
      <c r="M555" s="12"/>
      <c r="N555" s="12"/>
      <c r="O555" s="12"/>
      <c r="P555" s="10"/>
      <c r="Q555" s="10"/>
      <c r="R555" s="10"/>
      <c r="S555" s="12"/>
      <c r="T555" s="10"/>
      <c r="U555" s="10"/>
      <c r="V555" s="10"/>
    </row>
    <row r="556" spans="2:22" x14ac:dyDescent="0.35">
      <c r="B556" s="10"/>
      <c r="C556" s="10"/>
      <c r="D556" s="10"/>
      <c r="E556" s="10"/>
      <c r="F556" s="10"/>
      <c r="G556" s="10"/>
      <c r="H556" s="10"/>
      <c r="I556" s="10"/>
      <c r="J556" s="10"/>
      <c r="K556" s="10"/>
      <c r="L556" s="12"/>
      <c r="M556" s="12"/>
      <c r="N556" s="12"/>
      <c r="O556" s="12"/>
      <c r="P556" s="10"/>
      <c r="Q556" s="10"/>
      <c r="R556" s="10"/>
      <c r="S556" s="12"/>
      <c r="T556" s="10"/>
      <c r="U556" s="10"/>
      <c r="V556" s="10"/>
    </row>
    <row r="557" spans="2:22" x14ac:dyDescent="0.35">
      <c r="B557" s="10"/>
      <c r="C557" s="10"/>
      <c r="D557" s="10"/>
      <c r="E557" s="10"/>
      <c r="F557" s="10"/>
      <c r="G557" s="10"/>
      <c r="H557" s="10"/>
      <c r="I557" s="10"/>
      <c r="J557" s="10"/>
      <c r="K557" s="10"/>
      <c r="L557" s="12"/>
      <c r="M557" s="12"/>
      <c r="N557" s="12"/>
      <c r="O557" s="12"/>
      <c r="P557" s="10"/>
      <c r="Q557" s="10"/>
      <c r="R557" s="10"/>
      <c r="S557" s="12"/>
      <c r="T557" s="10"/>
      <c r="U557" s="10"/>
      <c r="V557" s="10"/>
    </row>
    <row r="558" spans="2:22" x14ac:dyDescent="0.35">
      <c r="B558" s="10"/>
      <c r="C558" s="10"/>
      <c r="D558" s="10"/>
      <c r="E558" s="10"/>
      <c r="F558" s="10"/>
      <c r="G558" s="10"/>
      <c r="H558" s="10"/>
      <c r="I558" s="10"/>
      <c r="J558" s="10"/>
      <c r="K558" s="10"/>
      <c r="L558" s="12"/>
      <c r="M558" s="12"/>
      <c r="N558" s="12"/>
      <c r="O558" s="12"/>
      <c r="P558" s="10"/>
      <c r="Q558" s="10"/>
      <c r="R558" s="10"/>
      <c r="S558" s="12"/>
      <c r="T558" s="10"/>
      <c r="U558" s="10"/>
      <c r="V558" s="10"/>
    </row>
    <row r="559" spans="2:22" x14ac:dyDescent="0.35">
      <c r="B559" s="10"/>
      <c r="C559" s="10"/>
      <c r="D559" s="10"/>
      <c r="E559" s="10"/>
      <c r="F559" s="10"/>
      <c r="G559" s="10"/>
      <c r="H559" s="10"/>
      <c r="I559" s="10"/>
      <c r="J559" s="10"/>
      <c r="K559" s="10"/>
      <c r="L559" s="12"/>
      <c r="M559" s="12"/>
      <c r="N559" s="12"/>
      <c r="O559" s="12"/>
      <c r="P559" s="10"/>
      <c r="Q559" s="10"/>
      <c r="R559" s="10"/>
      <c r="S559" s="12"/>
      <c r="T559" s="10"/>
      <c r="U559" s="10"/>
      <c r="V559" s="10"/>
    </row>
    <row r="560" spans="2:22" x14ac:dyDescent="0.35">
      <c r="B560" s="10"/>
      <c r="C560" s="10"/>
      <c r="D560" s="10"/>
      <c r="E560" s="10"/>
      <c r="F560" s="10"/>
      <c r="G560" s="10"/>
      <c r="H560" s="10"/>
      <c r="I560" s="10"/>
      <c r="J560" s="10"/>
      <c r="K560" s="10"/>
      <c r="L560" s="12"/>
      <c r="M560" s="12"/>
      <c r="N560" s="12"/>
      <c r="O560" s="12"/>
      <c r="P560" s="10"/>
      <c r="Q560" s="10"/>
      <c r="R560" s="10"/>
      <c r="S560" s="12"/>
      <c r="T560" s="10"/>
      <c r="U560" s="10"/>
      <c r="V560" s="10"/>
    </row>
    <row r="561" spans="2:22" x14ac:dyDescent="0.35">
      <c r="B561" s="10"/>
      <c r="C561" s="10"/>
      <c r="D561" s="10"/>
      <c r="E561" s="10"/>
      <c r="F561" s="10"/>
      <c r="G561" s="10"/>
      <c r="H561" s="10"/>
      <c r="I561" s="10"/>
      <c r="J561" s="10"/>
      <c r="K561" s="10"/>
      <c r="L561" s="12"/>
      <c r="M561" s="12"/>
      <c r="N561" s="12"/>
      <c r="O561" s="12"/>
      <c r="P561" s="10"/>
      <c r="Q561" s="10"/>
      <c r="R561" s="10"/>
      <c r="S561" s="12"/>
      <c r="T561" s="10"/>
      <c r="U561" s="10"/>
      <c r="V561" s="10"/>
    </row>
    <row r="562" spans="2:22" x14ac:dyDescent="0.35">
      <c r="B562" s="10"/>
      <c r="C562" s="10"/>
      <c r="D562" s="10"/>
      <c r="E562" s="10"/>
      <c r="F562" s="10"/>
      <c r="G562" s="10"/>
      <c r="H562" s="10"/>
      <c r="I562" s="10"/>
      <c r="J562" s="10"/>
      <c r="K562" s="10"/>
      <c r="L562" s="12"/>
      <c r="M562" s="12"/>
      <c r="N562" s="12"/>
      <c r="O562" s="12"/>
      <c r="P562" s="10"/>
      <c r="Q562" s="10"/>
      <c r="R562" s="10"/>
      <c r="S562" s="12"/>
      <c r="T562" s="10"/>
      <c r="U562" s="10"/>
      <c r="V562" s="10"/>
    </row>
    <row r="563" spans="2:22" x14ac:dyDescent="0.35">
      <c r="B563" s="10"/>
      <c r="C563" s="10"/>
      <c r="D563" s="10"/>
      <c r="E563" s="10"/>
      <c r="F563" s="10"/>
      <c r="G563" s="10"/>
      <c r="H563" s="10"/>
      <c r="I563" s="10"/>
      <c r="J563" s="10"/>
      <c r="K563" s="10"/>
      <c r="L563" s="12"/>
      <c r="M563" s="12"/>
      <c r="N563" s="12"/>
      <c r="O563" s="12"/>
      <c r="P563" s="10"/>
      <c r="Q563" s="10"/>
      <c r="R563" s="10"/>
      <c r="S563" s="12"/>
      <c r="T563" s="10"/>
      <c r="U563" s="10"/>
      <c r="V563" s="10"/>
    </row>
    <row r="564" spans="2:22" x14ac:dyDescent="0.35">
      <c r="B564" s="10"/>
      <c r="C564" s="10"/>
      <c r="D564" s="10"/>
      <c r="E564" s="10"/>
      <c r="F564" s="10"/>
      <c r="G564" s="10"/>
      <c r="H564" s="10"/>
      <c r="I564" s="10"/>
      <c r="J564" s="10"/>
      <c r="K564" s="10"/>
      <c r="L564" s="12"/>
      <c r="M564" s="12"/>
      <c r="N564" s="12"/>
      <c r="O564" s="12"/>
      <c r="P564" s="10"/>
      <c r="Q564" s="10"/>
      <c r="R564" s="10"/>
      <c r="S564" s="12"/>
      <c r="T564" s="10"/>
      <c r="U564" s="10"/>
      <c r="V564" s="10"/>
    </row>
    <row r="565" spans="2:22" x14ac:dyDescent="0.35">
      <c r="B565" s="10"/>
      <c r="C565" s="10"/>
      <c r="D565" s="10"/>
      <c r="E565" s="10"/>
      <c r="F565" s="10"/>
      <c r="G565" s="10"/>
      <c r="H565" s="10"/>
      <c r="I565" s="10"/>
      <c r="J565" s="10"/>
      <c r="K565" s="10"/>
      <c r="L565" s="12"/>
      <c r="M565" s="12"/>
      <c r="N565" s="12"/>
      <c r="O565" s="12"/>
      <c r="P565" s="10"/>
      <c r="Q565" s="10"/>
      <c r="R565" s="10"/>
      <c r="S565" s="12"/>
      <c r="T565" s="10"/>
      <c r="U565" s="10"/>
      <c r="V565" s="10"/>
    </row>
    <row r="566" spans="2:22" x14ac:dyDescent="0.35">
      <c r="B566" s="10"/>
      <c r="C566" s="10"/>
      <c r="D566" s="10"/>
      <c r="E566" s="10"/>
      <c r="F566" s="10"/>
      <c r="G566" s="10"/>
      <c r="H566" s="10"/>
      <c r="I566" s="10"/>
      <c r="J566" s="10"/>
      <c r="K566" s="10"/>
      <c r="L566" s="12"/>
      <c r="M566" s="12"/>
      <c r="N566" s="12"/>
      <c r="O566" s="12"/>
      <c r="P566" s="10"/>
      <c r="Q566" s="10"/>
      <c r="R566" s="10"/>
      <c r="S566" s="12"/>
      <c r="T566" s="10"/>
      <c r="U566" s="10"/>
      <c r="V566" s="10"/>
    </row>
    <row r="567" spans="2:22" x14ac:dyDescent="0.35">
      <c r="B567" s="10"/>
      <c r="C567" s="10"/>
      <c r="D567" s="10"/>
      <c r="E567" s="10"/>
      <c r="F567" s="10"/>
      <c r="G567" s="10"/>
      <c r="H567" s="10"/>
      <c r="I567" s="10"/>
      <c r="J567" s="10"/>
      <c r="K567" s="10"/>
      <c r="L567" s="12"/>
      <c r="M567" s="12"/>
      <c r="N567" s="12"/>
      <c r="O567" s="12"/>
      <c r="P567" s="10"/>
      <c r="Q567" s="10"/>
      <c r="R567" s="10"/>
      <c r="S567" s="12"/>
      <c r="T567" s="10"/>
      <c r="U567" s="10"/>
      <c r="V567" s="10"/>
    </row>
    <row r="568" spans="2:22" x14ac:dyDescent="0.35">
      <c r="B568" s="10"/>
      <c r="C568" s="10"/>
      <c r="D568" s="10"/>
      <c r="E568" s="10"/>
      <c r="F568" s="10"/>
      <c r="G568" s="10"/>
      <c r="H568" s="10"/>
      <c r="I568" s="10"/>
      <c r="J568" s="10"/>
      <c r="K568" s="10"/>
      <c r="L568" s="12"/>
      <c r="M568" s="12"/>
      <c r="N568" s="12"/>
      <c r="O568" s="12"/>
      <c r="P568" s="10"/>
      <c r="Q568" s="10"/>
      <c r="R568" s="10"/>
      <c r="S568" s="12"/>
      <c r="T568" s="10"/>
      <c r="U568" s="10"/>
      <c r="V568" s="10"/>
    </row>
    <row r="569" spans="2:22" x14ac:dyDescent="0.35">
      <c r="B569" s="10"/>
      <c r="C569" s="10"/>
      <c r="D569" s="10"/>
      <c r="E569" s="10"/>
      <c r="F569" s="10"/>
      <c r="G569" s="10"/>
      <c r="H569" s="10"/>
      <c r="I569" s="10"/>
      <c r="J569" s="10"/>
      <c r="K569" s="10"/>
      <c r="L569" s="12"/>
      <c r="M569" s="12"/>
      <c r="N569" s="12"/>
      <c r="O569" s="12"/>
      <c r="P569" s="10"/>
      <c r="Q569" s="10"/>
      <c r="R569" s="10"/>
      <c r="S569" s="12"/>
      <c r="T569" s="10"/>
      <c r="U569" s="10"/>
      <c r="V569" s="10"/>
    </row>
    <row r="570" spans="2:22" x14ac:dyDescent="0.35">
      <c r="B570" s="10"/>
      <c r="C570" s="10"/>
      <c r="D570" s="10"/>
      <c r="E570" s="10"/>
      <c r="F570" s="10"/>
      <c r="G570" s="10"/>
      <c r="H570" s="10"/>
      <c r="I570" s="10"/>
      <c r="J570" s="10"/>
      <c r="K570" s="10"/>
      <c r="L570" s="12"/>
      <c r="M570" s="12"/>
      <c r="N570" s="12"/>
      <c r="O570" s="12"/>
      <c r="P570" s="10"/>
      <c r="Q570" s="10"/>
      <c r="R570" s="10"/>
      <c r="S570" s="12"/>
      <c r="T570" s="10"/>
      <c r="U570" s="10"/>
      <c r="V570" s="10"/>
    </row>
    <row r="571" spans="2:22" x14ac:dyDescent="0.35">
      <c r="B571" s="10"/>
      <c r="C571" s="10"/>
      <c r="D571" s="10"/>
      <c r="E571" s="10"/>
      <c r="F571" s="10"/>
      <c r="G571" s="10"/>
      <c r="H571" s="10"/>
      <c r="I571" s="10"/>
      <c r="J571" s="10"/>
      <c r="K571" s="10"/>
      <c r="L571" s="12"/>
      <c r="M571" s="12"/>
      <c r="N571" s="12"/>
      <c r="O571" s="12"/>
      <c r="P571" s="10"/>
      <c r="Q571" s="10"/>
      <c r="R571" s="10"/>
      <c r="S571" s="12"/>
      <c r="T571" s="10"/>
      <c r="U571" s="10"/>
      <c r="V571" s="10"/>
    </row>
    <row r="572" spans="2:22" x14ac:dyDescent="0.35">
      <c r="B572" s="10"/>
      <c r="C572" s="10"/>
      <c r="D572" s="10"/>
      <c r="E572" s="10"/>
      <c r="F572" s="10"/>
      <c r="G572" s="10"/>
      <c r="H572" s="10"/>
      <c r="I572" s="10"/>
      <c r="J572" s="10"/>
      <c r="K572" s="10"/>
      <c r="L572" s="12"/>
      <c r="M572" s="12"/>
      <c r="N572" s="12"/>
      <c r="O572" s="12"/>
      <c r="P572" s="10"/>
      <c r="Q572" s="10"/>
      <c r="R572" s="10"/>
      <c r="S572" s="12"/>
      <c r="T572" s="10"/>
      <c r="U572" s="10"/>
      <c r="V572" s="10"/>
    </row>
    <row r="573" spans="2:22" x14ac:dyDescent="0.35">
      <c r="B573" s="10"/>
      <c r="C573" s="10"/>
      <c r="D573" s="10"/>
      <c r="E573" s="10"/>
      <c r="F573" s="10"/>
      <c r="G573" s="10"/>
      <c r="H573" s="10"/>
      <c r="I573" s="10"/>
      <c r="J573" s="10"/>
      <c r="K573" s="10"/>
      <c r="L573" s="12"/>
      <c r="M573" s="12"/>
      <c r="N573" s="12"/>
      <c r="O573" s="12"/>
      <c r="P573" s="10"/>
      <c r="Q573" s="10"/>
      <c r="R573" s="10"/>
      <c r="S573" s="12"/>
      <c r="T573" s="10"/>
      <c r="U573" s="10"/>
      <c r="V573" s="10"/>
    </row>
    <row r="574" spans="2:22" x14ac:dyDescent="0.35">
      <c r="B574" s="10"/>
      <c r="C574" s="10"/>
      <c r="D574" s="10"/>
      <c r="E574" s="10"/>
      <c r="F574" s="10"/>
      <c r="G574" s="10"/>
      <c r="H574" s="10"/>
      <c r="I574" s="10"/>
      <c r="J574" s="10"/>
      <c r="K574" s="10"/>
      <c r="L574" s="12"/>
      <c r="M574" s="12"/>
      <c r="N574" s="12"/>
      <c r="O574" s="12"/>
      <c r="P574" s="10"/>
      <c r="Q574" s="10"/>
      <c r="R574" s="10"/>
      <c r="S574" s="12"/>
      <c r="T574" s="10"/>
      <c r="U574" s="10"/>
      <c r="V574" s="10"/>
    </row>
    <row r="575" spans="2:22" x14ac:dyDescent="0.35">
      <c r="B575" s="10"/>
      <c r="C575" s="10"/>
      <c r="D575" s="10"/>
      <c r="E575" s="10"/>
      <c r="F575" s="10"/>
      <c r="G575" s="10"/>
      <c r="H575" s="10"/>
      <c r="I575" s="10"/>
      <c r="J575" s="10"/>
      <c r="K575" s="10"/>
      <c r="L575" s="12"/>
      <c r="M575" s="12"/>
      <c r="N575" s="12"/>
      <c r="O575" s="12"/>
      <c r="P575" s="10"/>
      <c r="Q575" s="10"/>
      <c r="R575" s="10"/>
      <c r="S575" s="12"/>
      <c r="T575" s="10"/>
      <c r="U575" s="10"/>
      <c r="V575" s="10"/>
    </row>
    <row r="576" spans="2:22" x14ac:dyDescent="0.35">
      <c r="B576" s="10"/>
      <c r="C576" s="10"/>
      <c r="D576" s="10"/>
      <c r="E576" s="10"/>
      <c r="F576" s="10"/>
      <c r="G576" s="10"/>
      <c r="H576" s="10"/>
      <c r="I576" s="10"/>
      <c r="J576" s="10"/>
      <c r="K576" s="10"/>
      <c r="L576" s="12"/>
      <c r="M576" s="12"/>
      <c r="N576" s="12"/>
      <c r="O576" s="12"/>
      <c r="P576" s="10"/>
      <c r="Q576" s="10"/>
      <c r="R576" s="10"/>
      <c r="S576" s="12"/>
      <c r="T576" s="10"/>
      <c r="U576" s="10"/>
      <c r="V576" s="10"/>
    </row>
    <row r="577" spans="2:22" x14ac:dyDescent="0.35">
      <c r="B577" s="10"/>
      <c r="C577" s="10"/>
      <c r="D577" s="10"/>
      <c r="E577" s="10"/>
      <c r="F577" s="10"/>
      <c r="G577" s="10"/>
      <c r="H577" s="10"/>
      <c r="I577" s="10"/>
      <c r="J577" s="10"/>
      <c r="K577" s="10"/>
      <c r="L577" s="12"/>
      <c r="M577" s="12"/>
      <c r="N577" s="12"/>
      <c r="O577" s="12"/>
      <c r="P577" s="10"/>
      <c r="Q577" s="10"/>
      <c r="R577" s="10"/>
      <c r="S577" s="12"/>
      <c r="T577" s="10"/>
      <c r="U577" s="10"/>
      <c r="V577" s="10"/>
    </row>
    <row r="578" spans="2:22" x14ac:dyDescent="0.35">
      <c r="B578" s="10"/>
      <c r="C578" s="10"/>
      <c r="D578" s="10"/>
      <c r="E578" s="10"/>
      <c r="F578" s="10"/>
      <c r="G578" s="10"/>
      <c r="H578" s="10"/>
      <c r="I578" s="10"/>
      <c r="J578" s="10"/>
      <c r="K578" s="10"/>
      <c r="L578" s="12"/>
      <c r="M578" s="12"/>
      <c r="N578" s="12"/>
      <c r="O578" s="12"/>
      <c r="P578" s="10"/>
      <c r="Q578" s="10"/>
      <c r="R578" s="10"/>
      <c r="S578" s="12"/>
      <c r="T578" s="10"/>
      <c r="U578" s="10"/>
      <c r="V578" s="10"/>
    </row>
    <row r="579" spans="2:22" x14ac:dyDescent="0.35">
      <c r="B579" s="10"/>
      <c r="C579" s="10"/>
      <c r="D579" s="10"/>
      <c r="E579" s="10"/>
      <c r="F579" s="10"/>
      <c r="G579" s="10"/>
      <c r="H579" s="10"/>
      <c r="I579" s="10"/>
      <c r="J579" s="10"/>
      <c r="K579" s="10"/>
      <c r="L579" s="12"/>
      <c r="M579" s="12"/>
      <c r="N579" s="12"/>
      <c r="O579" s="12"/>
      <c r="P579" s="10"/>
      <c r="Q579" s="10"/>
      <c r="R579" s="10"/>
      <c r="S579" s="12"/>
      <c r="T579" s="10"/>
      <c r="U579" s="10"/>
      <c r="V579" s="10"/>
    </row>
    <row r="580" spans="2:22" x14ac:dyDescent="0.35">
      <c r="B580" s="10"/>
      <c r="C580" s="10"/>
      <c r="D580" s="10"/>
      <c r="E580" s="10"/>
      <c r="F580" s="10"/>
      <c r="G580" s="10"/>
      <c r="H580" s="10"/>
      <c r="I580" s="10"/>
      <c r="J580" s="10"/>
      <c r="K580" s="10"/>
      <c r="L580" s="12"/>
      <c r="M580" s="12"/>
      <c r="N580" s="12"/>
      <c r="O580" s="12"/>
      <c r="P580" s="10"/>
      <c r="Q580" s="10"/>
      <c r="R580" s="10"/>
      <c r="S580" s="12"/>
      <c r="T580" s="10"/>
      <c r="U580" s="10"/>
      <c r="V580" s="10"/>
    </row>
    <row r="581" spans="2:22" x14ac:dyDescent="0.35">
      <c r="B581" s="10"/>
      <c r="C581" s="10"/>
      <c r="D581" s="10"/>
      <c r="E581" s="10"/>
      <c r="F581" s="10"/>
      <c r="G581" s="10"/>
      <c r="H581" s="10"/>
      <c r="I581" s="10"/>
      <c r="J581" s="10"/>
      <c r="K581" s="10"/>
      <c r="L581" s="12"/>
      <c r="M581" s="12"/>
      <c r="N581" s="12"/>
      <c r="O581" s="12"/>
      <c r="P581" s="10"/>
      <c r="Q581" s="10"/>
      <c r="R581" s="10"/>
      <c r="S581" s="12"/>
      <c r="T581" s="10"/>
      <c r="U581" s="10"/>
      <c r="V581" s="10"/>
    </row>
    <row r="582" spans="2:22" x14ac:dyDescent="0.35">
      <c r="B582" s="10"/>
      <c r="C582" s="10"/>
      <c r="D582" s="10"/>
      <c r="E582" s="10"/>
      <c r="F582" s="10"/>
      <c r="G582" s="10"/>
      <c r="H582" s="10"/>
      <c r="I582" s="10"/>
      <c r="J582" s="10"/>
      <c r="K582" s="10"/>
      <c r="L582" s="12"/>
      <c r="M582" s="12"/>
      <c r="N582" s="12"/>
      <c r="O582" s="12"/>
      <c r="P582" s="10"/>
      <c r="Q582" s="10"/>
      <c r="R582" s="10"/>
      <c r="S582" s="12"/>
      <c r="T582" s="10"/>
      <c r="U582" s="10"/>
      <c r="V582" s="10"/>
    </row>
    <row r="583" spans="2:22" x14ac:dyDescent="0.35">
      <c r="B583" s="10"/>
      <c r="C583" s="10"/>
      <c r="D583" s="10"/>
      <c r="E583" s="10"/>
      <c r="F583" s="10"/>
      <c r="G583" s="10"/>
      <c r="H583" s="10"/>
      <c r="I583" s="10"/>
      <c r="J583" s="10"/>
      <c r="K583" s="10"/>
      <c r="L583" s="12"/>
      <c r="M583" s="12"/>
      <c r="N583" s="12"/>
      <c r="O583" s="12"/>
      <c r="P583" s="10"/>
      <c r="Q583" s="10"/>
      <c r="R583" s="10"/>
      <c r="S583" s="12"/>
      <c r="T583" s="10"/>
      <c r="U583" s="10"/>
      <c r="V583" s="10"/>
    </row>
    <row r="584" spans="2:22" x14ac:dyDescent="0.35">
      <c r="B584" s="10"/>
      <c r="C584" s="10"/>
      <c r="D584" s="10"/>
      <c r="E584" s="10"/>
      <c r="F584" s="10"/>
      <c r="G584" s="10"/>
      <c r="H584" s="10"/>
      <c r="I584" s="10"/>
      <c r="J584" s="10"/>
      <c r="K584" s="10"/>
      <c r="L584" s="12"/>
      <c r="M584" s="12"/>
      <c r="N584" s="12"/>
      <c r="O584" s="12"/>
      <c r="P584" s="10"/>
      <c r="Q584" s="10"/>
      <c r="R584" s="10"/>
      <c r="S584" s="12"/>
      <c r="T584" s="10"/>
      <c r="U584" s="10"/>
      <c r="V584" s="10"/>
    </row>
    <row r="585" spans="2:22" x14ac:dyDescent="0.35">
      <c r="B585" s="10"/>
      <c r="C585" s="10"/>
      <c r="D585" s="10"/>
      <c r="E585" s="10"/>
      <c r="F585" s="10"/>
      <c r="G585" s="10"/>
      <c r="H585" s="10"/>
      <c r="I585" s="10"/>
      <c r="J585" s="10"/>
      <c r="K585" s="10"/>
      <c r="L585" s="12"/>
      <c r="M585" s="12"/>
      <c r="N585" s="12"/>
      <c r="O585" s="12"/>
      <c r="P585" s="10"/>
      <c r="Q585" s="10"/>
      <c r="R585" s="10"/>
      <c r="S585" s="12"/>
      <c r="T585" s="10"/>
      <c r="U585" s="10"/>
      <c r="V585" s="10"/>
    </row>
    <row r="586" spans="2:22" x14ac:dyDescent="0.35">
      <c r="B586" s="10"/>
      <c r="C586" s="10"/>
      <c r="D586" s="10"/>
      <c r="E586" s="10"/>
      <c r="F586" s="10"/>
      <c r="G586" s="10"/>
      <c r="H586" s="10"/>
      <c r="I586" s="10"/>
      <c r="J586" s="10"/>
      <c r="K586" s="10"/>
      <c r="L586" s="12"/>
      <c r="M586" s="12"/>
      <c r="N586" s="12"/>
      <c r="O586" s="12"/>
      <c r="P586" s="10"/>
      <c r="Q586" s="10"/>
      <c r="R586" s="10"/>
      <c r="S586" s="12"/>
      <c r="T586" s="10"/>
      <c r="U586" s="10"/>
      <c r="V586" s="10"/>
    </row>
    <row r="587" spans="2:22" x14ac:dyDescent="0.35">
      <c r="B587" s="10"/>
      <c r="C587" s="10"/>
      <c r="D587" s="10"/>
      <c r="E587" s="10"/>
      <c r="F587" s="10"/>
      <c r="G587" s="10"/>
      <c r="H587" s="10"/>
      <c r="I587" s="10"/>
      <c r="J587" s="10"/>
      <c r="K587" s="10"/>
      <c r="L587" s="12"/>
      <c r="M587" s="12"/>
      <c r="N587" s="12"/>
      <c r="O587" s="12"/>
      <c r="P587" s="10"/>
      <c r="Q587" s="10"/>
      <c r="R587" s="10"/>
      <c r="S587" s="12"/>
      <c r="T587" s="10"/>
      <c r="U587" s="10"/>
      <c r="V587" s="10"/>
    </row>
    <row r="588" spans="2:22" x14ac:dyDescent="0.35">
      <c r="B588" s="10"/>
      <c r="C588" s="10"/>
      <c r="D588" s="10"/>
      <c r="E588" s="10"/>
      <c r="F588" s="10"/>
      <c r="G588" s="10"/>
      <c r="H588" s="10"/>
      <c r="I588" s="10"/>
      <c r="J588" s="10"/>
      <c r="K588" s="10"/>
      <c r="L588" s="12"/>
      <c r="M588" s="12"/>
      <c r="N588" s="12"/>
      <c r="O588" s="12"/>
      <c r="P588" s="10"/>
      <c r="Q588" s="10"/>
      <c r="R588" s="10"/>
      <c r="S588" s="12"/>
      <c r="T588" s="10"/>
      <c r="U588" s="10"/>
      <c r="V588" s="10"/>
    </row>
    <row r="589" spans="2:22" x14ac:dyDescent="0.35">
      <c r="B589" s="10"/>
      <c r="C589" s="10"/>
      <c r="D589" s="10"/>
      <c r="E589" s="10"/>
      <c r="F589" s="10"/>
      <c r="G589" s="10"/>
      <c r="H589" s="10"/>
      <c r="I589" s="10"/>
      <c r="J589" s="10"/>
      <c r="K589" s="10"/>
      <c r="L589" s="12"/>
      <c r="M589" s="12"/>
      <c r="N589" s="12"/>
      <c r="O589" s="12"/>
      <c r="P589" s="10"/>
      <c r="Q589" s="10"/>
      <c r="R589" s="10"/>
      <c r="S589" s="12"/>
      <c r="T589" s="10"/>
      <c r="U589" s="10"/>
      <c r="V589" s="10"/>
    </row>
    <row r="590" spans="2:22" x14ac:dyDescent="0.35">
      <c r="B590" s="10"/>
      <c r="C590" s="10"/>
      <c r="D590" s="10"/>
      <c r="E590" s="10"/>
      <c r="F590" s="10"/>
      <c r="G590" s="10"/>
      <c r="H590" s="10"/>
      <c r="I590" s="10"/>
      <c r="J590" s="10"/>
      <c r="K590" s="10"/>
      <c r="L590" s="12"/>
      <c r="M590" s="12"/>
      <c r="N590" s="12"/>
      <c r="O590" s="12"/>
      <c r="P590" s="10"/>
      <c r="Q590" s="10"/>
      <c r="R590" s="10"/>
      <c r="S590" s="12"/>
      <c r="T590" s="10"/>
      <c r="U590" s="10"/>
      <c r="V590" s="10"/>
    </row>
    <row r="591" spans="2:22" x14ac:dyDescent="0.35">
      <c r="B591" s="10"/>
      <c r="C591" s="10"/>
      <c r="D591" s="10"/>
      <c r="E591" s="10"/>
      <c r="F591" s="10"/>
      <c r="G591" s="10"/>
      <c r="H591" s="10"/>
      <c r="I591" s="10"/>
      <c r="J591" s="10"/>
      <c r="K591" s="10"/>
      <c r="L591" s="12"/>
      <c r="M591" s="12"/>
      <c r="N591" s="12"/>
      <c r="O591" s="12"/>
      <c r="P591" s="10"/>
      <c r="Q591" s="10"/>
      <c r="R591" s="10"/>
      <c r="S591" s="12"/>
      <c r="T591" s="10"/>
      <c r="U591" s="10"/>
      <c r="V591" s="10"/>
    </row>
    <row r="592" spans="2:22" x14ac:dyDescent="0.35">
      <c r="B592" s="10"/>
      <c r="C592" s="10"/>
      <c r="D592" s="10"/>
      <c r="E592" s="10"/>
      <c r="F592" s="10"/>
      <c r="G592" s="10"/>
      <c r="H592" s="10"/>
      <c r="I592" s="10"/>
      <c r="J592" s="10"/>
      <c r="K592" s="10"/>
      <c r="L592" s="12"/>
      <c r="M592" s="12"/>
      <c r="N592" s="12"/>
      <c r="O592" s="12"/>
      <c r="P592" s="10"/>
      <c r="Q592" s="10"/>
      <c r="R592" s="10"/>
      <c r="S592" s="12"/>
      <c r="T592" s="10"/>
      <c r="U592" s="10"/>
      <c r="V592" s="10"/>
    </row>
    <row r="593" spans="2:22" x14ac:dyDescent="0.35">
      <c r="B593" s="10"/>
      <c r="C593" s="10"/>
      <c r="D593" s="10"/>
      <c r="E593" s="10"/>
      <c r="F593" s="10"/>
      <c r="G593" s="10"/>
      <c r="H593" s="10"/>
      <c r="I593" s="10"/>
      <c r="J593" s="10"/>
      <c r="K593" s="10"/>
      <c r="L593" s="12"/>
      <c r="M593" s="12"/>
      <c r="N593" s="12"/>
      <c r="O593" s="12"/>
      <c r="P593" s="10"/>
      <c r="Q593" s="10"/>
      <c r="R593" s="10"/>
      <c r="S593" s="12"/>
      <c r="T593" s="10"/>
      <c r="U593" s="10"/>
      <c r="V593" s="10"/>
    </row>
    <row r="594" spans="2:22" x14ac:dyDescent="0.35">
      <c r="B594" s="10"/>
      <c r="C594" s="10"/>
      <c r="D594" s="10"/>
      <c r="E594" s="10"/>
      <c r="F594" s="10"/>
      <c r="G594" s="10"/>
      <c r="H594" s="10"/>
      <c r="I594" s="10"/>
      <c r="J594" s="10"/>
      <c r="K594" s="10"/>
      <c r="L594" s="12"/>
      <c r="M594" s="12"/>
      <c r="N594" s="12"/>
      <c r="O594" s="12"/>
      <c r="P594" s="10"/>
      <c r="Q594" s="10"/>
      <c r="R594" s="10"/>
      <c r="S594" s="12"/>
      <c r="T594" s="10"/>
      <c r="U594" s="10"/>
      <c r="V594" s="10"/>
    </row>
    <row r="595" spans="2:22" x14ac:dyDescent="0.35">
      <c r="B595" s="10"/>
      <c r="C595" s="10"/>
      <c r="D595" s="10"/>
      <c r="E595" s="10"/>
      <c r="F595" s="10"/>
      <c r="G595" s="10"/>
      <c r="H595" s="10"/>
      <c r="I595" s="10"/>
      <c r="J595" s="10"/>
      <c r="K595" s="10"/>
      <c r="L595" s="12"/>
      <c r="M595" s="12"/>
      <c r="N595" s="12"/>
      <c r="O595" s="12"/>
      <c r="P595" s="10"/>
      <c r="Q595" s="10"/>
      <c r="R595" s="10"/>
      <c r="S595" s="12"/>
      <c r="T595" s="10"/>
      <c r="U595" s="10"/>
      <c r="V595" s="10"/>
    </row>
    <row r="596" spans="2:22" x14ac:dyDescent="0.35">
      <c r="B596" s="10"/>
      <c r="C596" s="10"/>
      <c r="D596" s="10"/>
      <c r="E596" s="10"/>
      <c r="F596" s="10"/>
      <c r="G596" s="10"/>
      <c r="H596" s="10"/>
      <c r="I596" s="10"/>
      <c r="J596" s="10"/>
      <c r="K596" s="10"/>
      <c r="L596" s="12"/>
      <c r="M596" s="12"/>
      <c r="N596" s="12"/>
      <c r="O596" s="12"/>
      <c r="P596" s="10"/>
      <c r="Q596" s="10"/>
      <c r="R596" s="10"/>
      <c r="S596" s="12"/>
      <c r="T596" s="10"/>
      <c r="U596" s="10"/>
      <c r="V596" s="10"/>
    </row>
    <row r="597" spans="2:22" x14ac:dyDescent="0.35">
      <c r="B597" s="10"/>
      <c r="C597" s="10"/>
      <c r="D597" s="10"/>
      <c r="E597" s="10"/>
      <c r="F597" s="10"/>
      <c r="G597" s="10"/>
      <c r="H597" s="10"/>
      <c r="I597" s="10"/>
      <c r="J597" s="10"/>
      <c r="K597" s="10"/>
      <c r="L597" s="12"/>
      <c r="M597" s="12"/>
      <c r="N597" s="12"/>
      <c r="O597" s="12"/>
      <c r="P597" s="10"/>
      <c r="Q597" s="10"/>
      <c r="R597" s="10"/>
      <c r="S597" s="12"/>
      <c r="T597" s="10"/>
      <c r="U597" s="10"/>
      <c r="V597" s="10"/>
    </row>
    <row r="598" spans="2:22" x14ac:dyDescent="0.35">
      <c r="B598" s="10"/>
      <c r="C598" s="10"/>
      <c r="D598" s="10"/>
      <c r="E598" s="10"/>
      <c r="F598" s="10"/>
      <c r="G598" s="10"/>
      <c r="H598" s="10"/>
      <c r="I598" s="10"/>
      <c r="J598" s="10"/>
      <c r="K598" s="10"/>
      <c r="L598" s="12"/>
      <c r="M598" s="12"/>
      <c r="N598" s="12"/>
      <c r="O598" s="12"/>
      <c r="P598" s="10"/>
      <c r="Q598" s="10"/>
      <c r="R598" s="10"/>
      <c r="S598" s="12"/>
      <c r="T598" s="10"/>
      <c r="U598" s="10"/>
      <c r="V598" s="10"/>
    </row>
    <row r="599" spans="2:22" x14ac:dyDescent="0.35">
      <c r="B599" s="10"/>
      <c r="C599" s="10"/>
      <c r="D599" s="10"/>
      <c r="E599" s="10"/>
      <c r="F599" s="10"/>
      <c r="G599" s="10"/>
      <c r="H599" s="10"/>
      <c r="I599" s="10"/>
      <c r="J599" s="10"/>
      <c r="K599" s="10"/>
      <c r="L599" s="12"/>
      <c r="M599" s="12"/>
      <c r="N599" s="12"/>
      <c r="O599" s="12"/>
      <c r="P599" s="10"/>
      <c r="Q599" s="10"/>
      <c r="R599" s="10"/>
      <c r="S599" s="12"/>
      <c r="T599" s="10"/>
      <c r="U599" s="10"/>
      <c r="V599" s="10"/>
    </row>
    <row r="600" spans="2:22" x14ac:dyDescent="0.35">
      <c r="B600" s="10"/>
      <c r="C600" s="10"/>
      <c r="D600" s="10"/>
      <c r="E600" s="10"/>
      <c r="F600" s="10"/>
      <c r="G600" s="10"/>
      <c r="H600" s="10"/>
      <c r="I600" s="10"/>
      <c r="J600" s="10"/>
      <c r="K600" s="10"/>
      <c r="L600" s="12"/>
      <c r="M600" s="12"/>
      <c r="N600" s="12"/>
      <c r="O600" s="12"/>
      <c r="P600" s="10"/>
      <c r="Q600" s="10"/>
      <c r="R600" s="10"/>
      <c r="S600" s="12"/>
      <c r="T600" s="10"/>
      <c r="U600" s="10"/>
      <c r="V600" s="10"/>
    </row>
    <row r="601" spans="2:22" x14ac:dyDescent="0.35">
      <c r="B601" s="10"/>
      <c r="C601" s="10"/>
      <c r="D601" s="10"/>
      <c r="E601" s="10"/>
      <c r="F601" s="10"/>
      <c r="G601" s="10"/>
      <c r="H601" s="10"/>
      <c r="I601" s="10"/>
      <c r="J601" s="10"/>
      <c r="K601" s="10"/>
      <c r="L601" s="12"/>
      <c r="M601" s="12"/>
      <c r="N601" s="12"/>
      <c r="O601" s="12"/>
      <c r="P601" s="10"/>
      <c r="Q601" s="10"/>
      <c r="R601" s="10"/>
      <c r="S601" s="12"/>
      <c r="T601" s="10"/>
      <c r="U601" s="10"/>
      <c r="V601" s="10"/>
    </row>
    <row r="602" spans="2:22" x14ac:dyDescent="0.35">
      <c r="B602" s="10"/>
      <c r="C602" s="10"/>
      <c r="D602" s="10"/>
      <c r="E602" s="10"/>
      <c r="F602" s="10"/>
      <c r="G602" s="10"/>
      <c r="H602" s="10"/>
      <c r="I602" s="10"/>
      <c r="J602" s="10"/>
      <c r="K602" s="10"/>
      <c r="L602" s="12"/>
      <c r="M602" s="12"/>
      <c r="N602" s="12"/>
      <c r="O602" s="12"/>
      <c r="P602" s="10"/>
      <c r="Q602" s="10"/>
      <c r="R602" s="10"/>
      <c r="S602" s="12"/>
      <c r="T602" s="10"/>
      <c r="U602" s="10"/>
      <c r="V602" s="10"/>
    </row>
    <row r="603" spans="2:22" x14ac:dyDescent="0.35">
      <c r="B603" s="10"/>
      <c r="C603" s="10"/>
      <c r="D603" s="10"/>
      <c r="E603" s="10"/>
      <c r="F603" s="10"/>
      <c r="G603" s="10"/>
      <c r="H603" s="10"/>
      <c r="I603" s="10"/>
      <c r="J603" s="10"/>
      <c r="K603" s="10"/>
      <c r="L603" s="12"/>
      <c r="M603" s="12"/>
      <c r="N603" s="12"/>
      <c r="O603" s="12"/>
      <c r="P603" s="10"/>
      <c r="Q603" s="10"/>
      <c r="R603" s="10"/>
      <c r="S603" s="12"/>
      <c r="T603" s="10"/>
      <c r="U603" s="10"/>
      <c r="V603" s="10"/>
    </row>
    <row r="604" spans="2:22" x14ac:dyDescent="0.35">
      <c r="B604" s="10"/>
      <c r="C604" s="10"/>
      <c r="D604" s="10"/>
      <c r="E604" s="10"/>
      <c r="F604" s="10"/>
      <c r="G604" s="10"/>
      <c r="H604" s="10"/>
      <c r="I604" s="10"/>
      <c r="J604" s="10"/>
      <c r="K604" s="10"/>
      <c r="L604" s="12"/>
      <c r="M604" s="12"/>
      <c r="N604" s="12"/>
      <c r="O604" s="12"/>
      <c r="P604" s="10"/>
      <c r="Q604" s="10"/>
      <c r="R604" s="10"/>
      <c r="S604" s="12"/>
      <c r="T604" s="10"/>
      <c r="U604" s="10"/>
      <c r="V604" s="10"/>
    </row>
    <row r="605" spans="2:22" x14ac:dyDescent="0.35">
      <c r="B605" s="10"/>
      <c r="C605" s="10"/>
      <c r="D605" s="10"/>
      <c r="E605" s="10"/>
      <c r="F605" s="10"/>
      <c r="G605" s="10"/>
      <c r="H605" s="10"/>
      <c r="I605" s="10"/>
      <c r="J605" s="10"/>
      <c r="K605" s="10"/>
      <c r="L605" s="12"/>
      <c r="M605" s="12"/>
      <c r="N605" s="12"/>
      <c r="O605" s="12"/>
      <c r="P605" s="10"/>
      <c r="Q605" s="10"/>
      <c r="R605" s="10"/>
      <c r="S605" s="12"/>
      <c r="T605" s="10"/>
      <c r="U605" s="10"/>
      <c r="V605" s="10"/>
    </row>
    <row r="606" spans="2:22" x14ac:dyDescent="0.35">
      <c r="B606" s="10"/>
      <c r="C606" s="10"/>
      <c r="D606" s="10"/>
      <c r="E606" s="10"/>
      <c r="F606" s="10"/>
      <c r="G606" s="10"/>
      <c r="H606" s="10"/>
      <c r="I606" s="10"/>
      <c r="J606" s="10"/>
      <c r="K606" s="10"/>
      <c r="L606" s="12"/>
      <c r="M606" s="12"/>
      <c r="N606" s="12"/>
      <c r="O606" s="12"/>
      <c r="P606" s="10"/>
      <c r="Q606" s="10"/>
      <c r="R606" s="10"/>
      <c r="S606" s="12"/>
      <c r="T606" s="10"/>
      <c r="U606" s="10"/>
      <c r="V606" s="10"/>
    </row>
    <row r="607" spans="2:22" x14ac:dyDescent="0.35">
      <c r="B607" s="10"/>
      <c r="C607" s="10"/>
      <c r="D607" s="10"/>
      <c r="E607" s="10"/>
      <c r="F607" s="10"/>
      <c r="G607" s="10"/>
      <c r="H607" s="10"/>
      <c r="I607" s="10"/>
      <c r="J607" s="10"/>
      <c r="K607" s="10"/>
      <c r="L607" s="12"/>
      <c r="M607" s="12"/>
      <c r="N607" s="12"/>
      <c r="O607" s="12"/>
      <c r="P607" s="10"/>
      <c r="Q607" s="10"/>
      <c r="R607" s="10"/>
      <c r="S607" s="12"/>
      <c r="T607" s="10"/>
      <c r="U607" s="10"/>
      <c r="V607" s="10"/>
    </row>
    <row r="608" spans="2:22" x14ac:dyDescent="0.35">
      <c r="B608" s="10"/>
      <c r="C608" s="10"/>
      <c r="D608" s="10"/>
      <c r="E608" s="10"/>
      <c r="F608" s="10"/>
      <c r="G608" s="10"/>
      <c r="H608" s="10"/>
      <c r="I608" s="10"/>
      <c r="J608" s="10"/>
      <c r="K608" s="10"/>
      <c r="L608" s="12"/>
      <c r="M608" s="12"/>
      <c r="N608" s="12"/>
      <c r="O608" s="12"/>
      <c r="P608" s="10"/>
      <c r="Q608" s="10"/>
      <c r="R608" s="10"/>
      <c r="S608" s="12"/>
      <c r="T608" s="10"/>
      <c r="U608" s="10"/>
      <c r="V608" s="10"/>
    </row>
    <row r="609" spans="2:22" x14ac:dyDescent="0.35">
      <c r="B609" s="10"/>
      <c r="C609" s="10"/>
      <c r="D609" s="10"/>
      <c r="E609" s="10"/>
      <c r="F609" s="10"/>
      <c r="G609" s="10"/>
      <c r="H609" s="10"/>
      <c r="I609" s="10"/>
      <c r="J609" s="10"/>
      <c r="K609" s="10"/>
      <c r="L609" s="12"/>
      <c r="M609" s="12"/>
      <c r="N609" s="12"/>
      <c r="O609" s="12"/>
      <c r="P609" s="10"/>
      <c r="Q609" s="10"/>
      <c r="R609" s="10"/>
      <c r="S609" s="12"/>
      <c r="T609" s="10"/>
      <c r="U609" s="10"/>
      <c r="V609" s="10"/>
    </row>
    <row r="610" spans="2:22" x14ac:dyDescent="0.35">
      <c r="B610" s="10"/>
      <c r="C610" s="10"/>
      <c r="D610" s="10"/>
      <c r="E610" s="10"/>
      <c r="F610" s="10"/>
      <c r="G610" s="10"/>
      <c r="H610" s="10"/>
      <c r="I610" s="10"/>
      <c r="J610" s="10"/>
      <c r="K610" s="10"/>
      <c r="L610" s="12"/>
      <c r="M610" s="12"/>
      <c r="N610" s="12"/>
      <c r="O610" s="12"/>
      <c r="P610" s="10"/>
      <c r="Q610" s="10"/>
      <c r="R610" s="10"/>
      <c r="S610" s="12"/>
      <c r="T610" s="10"/>
      <c r="U610" s="10"/>
      <c r="V610" s="10"/>
    </row>
    <row r="611" spans="2:22" x14ac:dyDescent="0.35">
      <c r="B611" s="10"/>
      <c r="C611" s="10"/>
      <c r="D611" s="10"/>
      <c r="E611" s="10"/>
      <c r="F611" s="10"/>
      <c r="G611" s="10"/>
      <c r="H611" s="10"/>
      <c r="I611" s="10"/>
      <c r="J611" s="10"/>
      <c r="K611" s="10"/>
      <c r="L611" s="12"/>
      <c r="M611" s="12"/>
      <c r="N611" s="12"/>
      <c r="O611" s="12"/>
      <c r="P611" s="10"/>
      <c r="Q611" s="10"/>
      <c r="R611" s="10"/>
      <c r="S611" s="12"/>
      <c r="T611" s="10"/>
      <c r="U611" s="10"/>
      <c r="V611" s="10"/>
    </row>
    <row r="612" spans="2:22" x14ac:dyDescent="0.35">
      <c r="B612" s="10"/>
      <c r="C612" s="10"/>
      <c r="D612" s="10"/>
      <c r="E612" s="10"/>
      <c r="F612" s="10"/>
      <c r="G612" s="10"/>
      <c r="H612" s="10"/>
      <c r="I612" s="10"/>
      <c r="J612" s="10"/>
      <c r="K612" s="10"/>
      <c r="L612" s="12"/>
      <c r="M612" s="12"/>
      <c r="N612" s="12"/>
      <c r="O612" s="12"/>
      <c r="P612" s="10"/>
      <c r="Q612" s="10"/>
      <c r="R612" s="10"/>
      <c r="S612" s="12"/>
      <c r="T612" s="10"/>
      <c r="U612" s="10"/>
      <c r="V612" s="10"/>
    </row>
    <row r="613" spans="2:22" x14ac:dyDescent="0.35">
      <c r="B613" s="10"/>
      <c r="C613" s="10"/>
      <c r="D613" s="10"/>
      <c r="E613" s="10"/>
      <c r="F613" s="10"/>
      <c r="G613" s="10"/>
      <c r="H613" s="10"/>
      <c r="I613" s="10"/>
      <c r="J613" s="10"/>
      <c r="K613" s="10"/>
      <c r="L613" s="12"/>
      <c r="M613" s="12"/>
      <c r="N613" s="12"/>
      <c r="O613" s="12"/>
      <c r="P613" s="10"/>
      <c r="Q613" s="10"/>
      <c r="R613" s="10"/>
      <c r="S613" s="12"/>
      <c r="T613" s="10"/>
      <c r="U613" s="10"/>
      <c r="V613" s="10"/>
    </row>
    <row r="614" spans="2:22" x14ac:dyDescent="0.35">
      <c r="B614" s="10"/>
      <c r="C614" s="10"/>
      <c r="D614" s="10"/>
      <c r="E614" s="10"/>
      <c r="F614" s="10"/>
      <c r="G614" s="10"/>
      <c r="H614" s="10"/>
      <c r="I614" s="10"/>
      <c r="J614" s="10"/>
      <c r="K614" s="10"/>
      <c r="L614" s="12"/>
      <c r="M614" s="12"/>
      <c r="N614" s="12"/>
      <c r="O614" s="12"/>
      <c r="P614" s="10"/>
      <c r="Q614" s="10"/>
      <c r="R614" s="10"/>
      <c r="S614" s="12"/>
      <c r="T614" s="10"/>
      <c r="U614" s="10"/>
      <c r="V614" s="10"/>
    </row>
    <row r="615" spans="2:22" x14ac:dyDescent="0.35">
      <c r="B615" s="10"/>
      <c r="C615" s="10"/>
      <c r="D615" s="10"/>
      <c r="E615" s="10"/>
      <c r="F615" s="10"/>
      <c r="G615" s="10"/>
      <c r="H615" s="10"/>
      <c r="I615" s="10"/>
      <c r="J615" s="10"/>
      <c r="K615" s="10"/>
      <c r="L615" s="12"/>
      <c r="M615" s="12"/>
      <c r="N615" s="12"/>
      <c r="O615" s="12"/>
      <c r="P615" s="10"/>
      <c r="Q615" s="10"/>
      <c r="R615" s="10"/>
      <c r="S615" s="12"/>
      <c r="T615" s="10"/>
      <c r="U615" s="10"/>
      <c r="V615" s="10"/>
    </row>
    <row r="616" spans="2:22" x14ac:dyDescent="0.35">
      <c r="B616" s="10"/>
      <c r="C616" s="10"/>
      <c r="D616" s="10"/>
      <c r="E616" s="10"/>
      <c r="F616" s="10"/>
      <c r="G616" s="10"/>
      <c r="H616" s="10"/>
      <c r="I616" s="10"/>
      <c r="J616" s="10"/>
      <c r="K616" s="10"/>
      <c r="L616" s="12"/>
      <c r="M616" s="12"/>
      <c r="N616" s="12"/>
      <c r="O616" s="12"/>
      <c r="P616" s="10"/>
      <c r="Q616" s="10"/>
      <c r="R616" s="10"/>
      <c r="S616" s="12"/>
      <c r="T616" s="10"/>
      <c r="U616" s="10"/>
      <c r="V616" s="10"/>
    </row>
    <row r="617" spans="2:22" x14ac:dyDescent="0.35">
      <c r="B617" s="10"/>
      <c r="C617" s="10"/>
      <c r="D617" s="10"/>
      <c r="E617" s="10"/>
      <c r="F617" s="10"/>
      <c r="G617" s="10"/>
      <c r="H617" s="10"/>
      <c r="I617" s="10"/>
      <c r="J617" s="10"/>
      <c r="K617" s="10"/>
      <c r="L617" s="12"/>
      <c r="M617" s="12"/>
      <c r="N617" s="12"/>
      <c r="O617" s="12"/>
      <c r="P617" s="10"/>
      <c r="Q617" s="10"/>
      <c r="R617" s="10"/>
      <c r="S617" s="12"/>
      <c r="T617" s="10"/>
      <c r="U617" s="10"/>
      <c r="V617" s="10"/>
    </row>
    <row r="618" spans="2:22" x14ac:dyDescent="0.35">
      <c r="B618" s="10"/>
      <c r="C618" s="10"/>
      <c r="D618" s="10"/>
      <c r="E618" s="10"/>
      <c r="F618" s="10"/>
      <c r="G618" s="10"/>
      <c r="H618" s="10"/>
      <c r="I618" s="10"/>
      <c r="J618" s="10"/>
      <c r="K618" s="10"/>
      <c r="L618" s="12"/>
      <c r="M618" s="12"/>
      <c r="N618" s="12"/>
      <c r="O618" s="12"/>
      <c r="P618" s="10"/>
      <c r="Q618" s="10"/>
      <c r="R618" s="10"/>
      <c r="S618" s="12"/>
      <c r="T618" s="10"/>
      <c r="U618" s="10"/>
      <c r="V618" s="10"/>
    </row>
    <row r="619" spans="2:22" x14ac:dyDescent="0.35">
      <c r="B619" s="10"/>
      <c r="C619" s="10"/>
      <c r="D619" s="10"/>
      <c r="E619" s="10"/>
      <c r="F619" s="10"/>
      <c r="G619" s="10"/>
      <c r="H619" s="10"/>
      <c r="I619" s="10"/>
      <c r="J619" s="10"/>
      <c r="K619" s="10"/>
      <c r="L619" s="12"/>
      <c r="M619" s="12"/>
      <c r="N619" s="12"/>
      <c r="O619" s="12"/>
      <c r="P619" s="10"/>
      <c r="Q619" s="10"/>
      <c r="R619" s="10"/>
      <c r="S619" s="12"/>
      <c r="T619" s="10"/>
      <c r="U619" s="10"/>
      <c r="V619" s="10"/>
    </row>
    <row r="620" spans="2:22" x14ac:dyDescent="0.35">
      <c r="B620" s="10"/>
      <c r="C620" s="10"/>
      <c r="D620" s="10"/>
      <c r="E620" s="10"/>
      <c r="F620" s="10"/>
      <c r="G620" s="10"/>
      <c r="H620" s="10"/>
      <c r="I620" s="10"/>
      <c r="J620" s="10"/>
      <c r="K620" s="10"/>
      <c r="L620" s="12"/>
      <c r="M620" s="12"/>
      <c r="N620" s="12"/>
      <c r="O620" s="12"/>
      <c r="P620" s="10"/>
      <c r="Q620" s="10"/>
      <c r="R620" s="10"/>
      <c r="S620" s="12"/>
      <c r="T620" s="10"/>
      <c r="U620" s="10"/>
      <c r="V620" s="10"/>
    </row>
    <row r="621" spans="2:22" x14ac:dyDescent="0.35">
      <c r="B621" s="10"/>
      <c r="C621" s="10"/>
      <c r="D621" s="10"/>
      <c r="E621" s="10"/>
      <c r="F621" s="10"/>
      <c r="G621" s="10"/>
      <c r="H621" s="10"/>
      <c r="I621" s="10"/>
      <c r="J621" s="10"/>
      <c r="K621" s="10"/>
      <c r="L621" s="12"/>
      <c r="M621" s="12"/>
      <c r="N621" s="12"/>
      <c r="O621" s="12"/>
      <c r="P621" s="10"/>
      <c r="Q621" s="10"/>
      <c r="R621" s="10"/>
      <c r="S621" s="12"/>
      <c r="T621" s="10"/>
      <c r="U621" s="10"/>
      <c r="V621" s="10"/>
    </row>
    <row r="622" spans="2:22" x14ac:dyDescent="0.35">
      <c r="B622" s="10"/>
      <c r="C622" s="10"/>
      <c r="D622" s="10"/>
      <c r="E622" s="10"/>
      <c r="F622" s="10"/>
      <c r="G622" s="10"/>
      <c r="H622" s="10"/>
      <c r="I622" s="10"/>
      <c r="J622" s="10"/>
      <c r="K622" s="10"/>
      <c r="L622" s="12"/>
      <c r="M622" s="12"/>
      <c r="N622" s="12"/>
      <c r="O622" s="12"/>
      <c r="P622" s="10"/>
      <c r="Q622" s="10"/>
      <c r="R622" s="10"/>
      <c r="S622" s="12"/>
      <c r="T622" s="10"/>
      <c r="U622" s="10"/>
      <c r="V622" s="10"/>
    </row>
    <row r="623" spans="2:22" x14ac:dyDescent="0.35">
      <c r="B623" s="10"/>
      <c r="C623" s="10"/>
      <c r="D623" s="10"/>
      <c r="E623" s="10"/>
      <c r="F623" s="10"/>
      <c r="G623" s="10"/>
      <c r="H623" s="10"/>
      <c r="I623" s="10"/>
      <c r="J623" s="10"/>
      <c r="K623" s="10"/>
      <c r="L623" s="12"/>
      <c r="M623" s="12"/>
      <c r="N623" s="12"/>
      <c r="O623" s="12"/>
      <c r="P623" s="10"/>
      <c r="Q623" s="10"/>
      <c r="R623" s="10"/>
      <c r="S623" s="12"/>
      <c r="T623" s="10"/>
      <c r="U623" s="10"/>
      <c r="V623" s="10"/>
    </row>
    <row r="624" spans="2:22" x14ac:dyDescent="0.35">
      <c r="B624" s="10"/>
      <c r="C624" s="10"/>
      <c r="D624" s="10"/>
      <c r="E624" s="10"/>
      <c r="F624" s="10"/>
      <c r="G624" s="10"/>
      <c r="H624" s="10"/>
      <c r="I624" s="10"/>
      <c r="J624" s="10"/>
      <c r="K624" s="10"/>
      <c r="L624" s="12"/>
      <c r="M624" s="12"/>
      <c r="N624" s="12"/>
      <c r="O624" s="12"/>
      <c r="P624" s="10"/>
      <c r="Q624" s="10"/>
      <c r="R624" s="10"/>
      <c r="S624" s="12"/>
      <c r="T624" s="10"/>
      <c r="U624" s="10"/>
      <c r="V624" s="10"/>
    </row>
    <row r="625" spans="2:22" x14ac:dyDescent="0.35">
      <c r="B625" s="10"/>
      <c r="C625" s="10"/>
      <c r="D625" s="10"/>
      <c r="E625" s="10"/>
      <c r="F625" s="10"/>
      <c r="G625" s="10"/>
      <c r="H625" s="10"/>
      <c r="I625" s="10"/>
      <c r="J625" s="10"/>
      <c r="K625" s="10"/>
      <c r="L625" s="12"/>
      <c r="M625" s="12"/>
      <c r="N625" s="12"/>
      <c r="O625" s="12"/>
      <c r="P625" s="10"/>
      <c r="Q625" s="10"/>
      <c r="R625" s="10"/>
      <c r="S625" s="12"/>
      <c r="T625" s="10"/>
      <c r="U625" s="10"/>
      <c r="V625" s="10"/>
    </row>
    <row r="626" spans="2:22" x14ac:dyDescent="0.35">
      <c r="B626" s="10"/>
      <c r="C626" s="10"/>
      <c r="D626" s="10"/>
      <c r="E626" s="10"/>
      <c r="F626" s="10"/>
      <c r="G626" s="10"/>
      <c r="H626" s="10"/>
      <c r="I626" s="10"/>
      <c r="J626" s="10"/>
      <c r="K626" s="10"/>
      <c r="L626" s="12"/>
      <c r="M626" s="12"/>
      <c r="N626" s="12"/>
      <c r="O626" s="12"/>
      <c r="P626" s="10"/>
      <c r="Q626" s="10"/>
      <c r="R626" s="10"/>
      <c r="S626" s="12"/>
      <c r="T626" s="10"/>
      <c r="U626" s="10"/>
      <c r="V626" s="10"/>
    </row>
    <row r="627" spans="2:22" x14ac:dyDescent="0.35">
      <c r="B627" s="10"/>
      <c r="C627" s="10"/>
      <c r="D627" s="10"/>
      <c r="E627" s="10"/>
      <c r="F627" s="10"/>
      <c r="G627" s="10"/>
      <c r="H627" s="10"/>
      <c r="I627" s="10"/>
      <c r="J627" s="10"/>
      <c r="K627" s="10"/>
      <c r="L627" s="12"/>
      <c r="M627" s="12"/>
      <c r="N627" s="12"/>
      <c r="O627" s="12"/>
      <c r="P627" s="10"/>
      <c r="Q627" s="10"/>
      <c r="R627" s="10"/>
      <c r="S627" s="12"/>
      <c r="T627" s="10"/>
      <c r="U627" s="10"/>
      <c r="V627" s="10"/>
    </row>
    <row r="628" spans="2:22" x14ac:dyDescent="0.35">
      <c r="B628" s="10"/>
      <c r="C628" s="10"/>
      <c r="D628" s="10"/>
      <c r="E628" s="10"/>
      <c r="F628" s="10"/>
      <c r="G628" s="10"/>
      <c r="H628" s="10"/>
      <c r="I628" s="10"/>
      <c r="J628" s="10"/>
      <c r="K628" s="10"/>
      <c r="L628" s="12"/>
      <c r="M628" s="12"/>
      <c r="N628" s="12"/>
      <c r="O628" s="12"/>
      <c r="P628" s="10"/>
      <c r="Q628" s="10"/>
      <c r="R628" s="10"/>
      <c r="S628" s="12"/>
      <c r="T628" s="10"/>
      <c r="U628" s="10"/>
      <c r="V628" s="10"/>
    </row>
    <row r="629" spans="2:22" x14ac:dyDescent="0.35">
      <c r="B629" s="10"/>
      <c r="C629" s="10"/>
      <c r="D629" s="10"/>
      <c r="E629" s="10"/>
      <c r="F629" s="10"/>
      <c r="G629" s="10"/>
      <c r="H629" s="10"/>
      <c r="I629" s="10"/>
      <c r="J629" s="10"/>
      <c r="K629" s="10"/>
      <c r="L629" s="12"/>
      <c r="M629" s="12"/>
      <c r="N629" s="12"/>
      <c r="O629" s="12"/>
      <c r="P629" s="10"/>
      <c r="Q629" s="10"/>
      <c r="R629" s="10"/>
      <c r="S629" s="12"/>
      <c r="T629" s="10"/>
      <c r="U629" s="10"/>
      <c r="V629" s="10"/>
    </row>
    <row r="630" spans="2:22" x14ac:dyDescent="0.35">
      <c r="B630" s="10"/>
      <c r="C630" s="10"/>
      <c r="D630" s="10"/>
      <c r="E630" s="10"/>
      <c r="F630" s="10"/>
      <c r="G630" s="10"/>
      <c r="H630" s="10"/>
      <c r="I630" s="10"/>
      <c r="J630" s="10"/>
      <c r="K630" s="10"/>
      <c r="L630" s="12"/>
      <c r="M630" s="12"/>
      <c r="N630" s="12"/>
      <c r="O630" s="12"/>
      <c r="P630" s="10"/>
      <c r="Q630" s="10"/>
      <c r="R630" s="10"/>
      <c r="S630" s="12"/>
      <c r="T630" s="10"/>
      <c r="U630" s="10"/>
      <c r="V630" s="10"/>
    </row>
    <row r="631" spans="2:22" x14ac:dyDescent="0.35">
      <c r="B631" s="10"/>
      <c r="C631" s="10"/>
      <c r="D631" s="10"/>
      <c r="E631" s="10"/>
      <c r="F631" s="10"/>
      <c r="G631" s="10"/>
      <c r="H631" s="10"/>
      <c r="I631" s="10"/>
      <c r="J631" s="10"/>
      <c r="K631" s="10"/>
      <c r="L631" s="12"/>
      <c r="M631" s="12"/>
      <c r="N631" s="12"/>
      <c r="O631" s="12"/>
      <c r="P631" s="10"/>
      <c r="Q631" s="10"/>
      <c r="R631" s="10"/>
      <c r="S631" s="12"/>
      <c r="T631" s="10"/>
      <c r="U631" s="10"/>
      <c r="V631" s="10"/>
    </row>
    <row r="632" spans="2:22" x14ac:dyDescent="0.35">
      <c r="B632" s="10"/>
      <c r="C632" s="10"/>
      <c r="D632" s="10"/>
      <c r="E632" s="10"/>
      <c r="F632" s="10"/>
      <c r="G632" s="10"/>
      <c r="H632" s="10"/>
      <c r="I632" s="10"/>
      <c r="J632" s="10"/>
      <c r="K632" s="10"/>
      <c r="L632" s="12"/>
      <c r="M632" s="12"/>
      <c r="N632" s="12"/>
      <c r="O632" s="12"/>
      <c r="P632" s="10"/>
      <c r="Q632" s="10"/>
      <c r="R632" s="10"/>
      <c r="S632" s="12"/>
      <c r="T632" s="10"/>
      <c r="U632" s="10"/>
      <c r="V632" s="10"/>
    </row>
    <row r="633" spans="2:22" x14ac:dyDescent="0.35">
      <c r="B633" s="10"/>
      <c r="C633" s="10"/>
      <c r="D633" s="10"/>
      <c r="E633" s="10"/>
      <c r="F633" s="10"/>
      <c r="G633" s="10"/>
      <c r="H633" s="10"/>
      <c r="I633" s="10"/>
      <c r="J633" s="10"/>
      <c r="K633" s="10"/>
      <c r="L633" s="12"/>
      <c r="M633" s="12"/>
      <c r="N633" s="12"/>
      <c r="O633" s="12"/>
      <c r="P633" s="10"/>
      <c r="Q633" s="10"/>
      <c r="R633" s="10"/>
      <c r="S633" s="12"/>
      <c r="T633" s="10"/>
      <c r="U633" s="10"/>
      <c r="V633" s="10"/>
    </row>
    <row r="634" spans="2:22" x14ac:dyDescent="0.35">
      <c r="B634" s="10"/>
      <c r="C634" s="10"/>
      <c r="D634" s="10"/>
      <c r="E634" s="10"/>
      <c r="F634" s="10"/>
      <c r="G634" s="10"/>
      <c r="H634" s="10"/>
      <c r="I634" s="10"/>
      <c r="J634" s="10"/>
      <c r="K634" s="10"/>
      <c r="L634" s="12"/>
      <c r="M634" s="12"/>
      <c r="N634" s="12"/>
      <c r="O634" s="12"/>
      <c r="P634" s="10"/>
      <c r="Q634" s="10"/>
      <c r="R634" s="10"/>
      <c r="S634" s="12"/>
      <c r="T634" s="10"/>
      <c r="U634" s="10"/>
      <c r="V634" s="10"/>
    </row>
    <row r="635" spans="2:22" x14ac:dyDescent="0.35">
      <c r="B635" s="10"/>
      <c r="C635" s="10"/>
      <c r="D635" s="10"/>
      <c r="E635" s="10"/>
      <c r="F635" s="10"/>
      <c r="G635" s="10"/>
      <c r="H635" s="10"/>
      <c r="I635" s="10"/>
      <c r="J635" s="10"/>
      <c r="K635" s="10"/>
      <c r="L635" s="12"/>
      <c r="M635" s="12"/>
      <c r="N635" s="12"/>
      <c r="O635" s="12"/>
      <c r="P635" s="10"/>
      <c r="Q635" s="10"/>
      <c r="R635" s="10"/>
      <c r="S635" s="12"/>
      <c r="T635" s="10"/>
      <c r="U635" s="10"/>
      <c r="V635" s="10"/>
    </row>
    <row r="636" spans="2:22" x14ac:dyDescent="0.35">
      <c r="B636" s="10"/>
      <c r="C636" s="10"/>
      <c r="D636" s="10"/>
      <c r="E636" s="10"/>
      <c r="F636" s="10"/>
      <c r="G636" s="10"/>
      <c r="H636" s="10"/>
      <c r="I636" s="10"/>
      <c r="J636" s="10"/>
      <c r="K636" s="10"/>
      <c r="L636" s="12"/>
      <c r="M636" s="12"/>
      <c r="N636" s="12"/>
      <c r="O636" s="12"/>
      <c r="P636" s="10"/>
      <c r="Q636" s="10"/>
      <c r="R636" s="10"/>
      <c r="S636" s="12"/>
      <c r="T636" s="10"/>
      <c r="U636" s="10"/>
      <c r="V636" s="10"/>
    </row>
    <row r="637" spans="2:22" x14ac:dyDescent="0.35">
      <c r="B637" s="10"/>
      <c r="C637" s="10"/>
      <c r="D637" s="10"/>
      <c r="E637" s="10"/>
      <c r="F637" s="10"/>
      <c r="G637" s="10"/>
      <c r="H637" s="10"/>
      <c r="I637" s="10"/>
      <c r="J637" s="10"/>
      <c r="K637" s="10"/>
      <c r="L637" s="12"/>
      <c r="M637" s="12"/>
      <c r="N637" s="12"/>
      <c r="O637" s="12"/>
      <c r="P637" s="10"/>
      <c r="Q637" s="10"/>
      <c r="R637" s="10"/>
      <c r="S637" s="12"/>
      <c r="T637" s="10"/>
      <c r="U637" s="10"/>
      <c r="V637" s="10"/>
    </row>
    <row r="638" spans="2:22" x14ac:dyDescent="0.35">
      <c r="B638" s="10"/>
      <c r="C638" s="10"/>
      <c r="D638" s="10"/>
      <c r="E638" s="10"/>
      <c r="F638" s="10"/>
      <c r="G638" s="10"/>
      <c r="H638" s="10"/>
      <c r="I638" s="10"/>
      <c r="J638" s="10"/>
      <c r="K638" s="10"/>
      <c r="L638" s="12"/>
      <c r="M638" s="12"/>
      <c r="N638" s="12"/>
      <c r="O638" s="12"/>
      <c r="P638" s="10"/>
      <c r="Q638" s="10"/>
      <c r="R638" s="10"/>
      <c r="S638" s="12"/>
      <c r="T638" s="10"/>
      <c r="U638" s="10"/>
      <c r="V638" s="10"/>
    </row>
    <row r="639" spans="2:22" x14ac:dyDescent="0.35">
      <c r="B639" s="10"/>
      <c r="C639" s="10"/>
      <c r="D639" s="10"/>
      <c r="E639" s="10"/>
      <c r="F639" s="10"/>
      <c r="G639" s="10"/>
      <c r="H639" s="10"/>
      <c r="I639" s="10"/>
      <c r="J639" s="10"/>
      <c r="K639" s="10"/>
      <c r="L639" s="12"/>
      <c r="M639" s="12"/>
      <c r="N639" s="12"/>
      <c r="O639" s="12"/>
      <c r="P639" s="10"/>
      <c r="Q639" s="10"/>
      <c r="R639" s="10"/>
      <c r="S639" s="12"/>
      <c r="T639" s="10"/>
      <c r="U639" s="10"/>
      <c r="V639" s="10"/>
    </row>
    <row r="640" spans="2:22" x14ac:dyDescent="0.35">
      <c r="B640" s="10"/>
      <c r="C640" s="10"/>
      <c r="D640" s="10"/>
      <c r="E640" s="10"/>
      <c r="F640" s="10"/>
      <c r="G640" s="10"/>
      <c r="H640" s="10"/>
      <c r="I640" s="10"/>
      <c r="J640" s="10"/>
      <c r="K640" s="10"/>
      <c r="L640" s="12"/>
      <c r="M640" s="12"/>
      <c r="N640" s="12"/>
      <c r="O640" s="12"/>
      <c r="P640" s="10"/>
      <c r="Q640" s="10"/>
      <c r="R640" s="10"/>
      <c r="S640" s="12"/>
      <c r="T640" s="10"/>
      <c r="U640" s="10"/>
      <c r="V640" s="10"/>
    </row>
    <row r="641" spans="2:22" x14ac:dyDescent="0.35">
      <c r="B641" s="10"/>
      <c r="C641" s="10"/>
      <c r="D641" s="10"/>
      <c r="E641" s="10"/>
      <c r="F641" s="10"/>
      <c r="G641" s="10"/>
      <c r="H641" s="10"/>
      <c r="I641" s="10"/>
      <c r="J641" s="10"/>
      <c r="K641" s="10"/>
      <c r="L641" s="12"/>
      <c r="M641" s="12"/>
      <c r="N641" s="12"/>
      <c r="O641" s="12"/>
      <c r="P641" s="10"/>
      <c r="Q641" s="10"/>
      <c r="R641" s="10"/>
      <c r="S641" s="12"/>
      <c r="T641" s="10"/>
      <c r="U641" s="10"/>
      <c r="V641" s="10"/>
    </row>
    <row r="642" spans="2:22" x14ac:dyDescent="0.35">
      <c r="B642" s="10"/>
      <c r="C642" s="10"/>
      <c r="D642" s="10"/>
      <c r="E642" s="10"/>
      <c r="F642" s="10"/>
      <c r="G642" s="10"/>
      <c r="H642" s="10"/>
      <c r="I642" s="10"/>
      <c r="J642" s="10"/>
      <c r="K642" s="10"/>
      <c r="L642" s="12"/>
      <c r="M642" s="12"/>
      <c r="N642" s="12"/>
      <c r="O642" s="12"/>
      <c r="P642" s="10"/>
      <c r="Q642" s="10"/>
      <c r="R642" s="10"/>
      <c r="S642" s="12"/>
      <c r="T642" s="10"/>
      <c r="U642" s="10"/>
      <c r="V642" s="10"/>
    </row>
    <row r="643" spans="2:22" x14ac:dyDescent="0.35">
      <c r="B643" s="10"/>
      <c r="C643" s="10"/>
      <c r="D643" s="10"/>
      <c r="E643" s="10"/>
      <c r="F643" s="10"/>
      <c r="G643" s="10"/>
      <c r="H643" s="10"/>
      <c r="I643" s="10"/>
      <c r="J643" s="10"/>
      <c r="K643" s="10"/>
      <c r="L643" s="12"/>
      <c r="M643" s="12"/>
      <c r="N643" s="12"/>
      <c r="O643" s="12"/>
      <c r="P643" s="10"/>
      <c r="Q643" s="10"/>
      <c r="R643" s="10"/>
      <c r="S643" s="12"/>
      <c r="T643" s="10"/>
      <c r="U643" s="10"/>
      <c r="V643" s="10"/>
    </row>
    <row r="644" spans="2:22" x14ac:dyDescent="0.35">
      <c r="B644" s="10"/>
      <c r="C644" s="10"/>
      <c r="D644" s="10"/>
      <c r="E644" s="10"/>
      <c r="F644" s="10"/>
      <c r="G644" s="10"/>
      <c r="H644" s="10"/>
      <c r="I644" s="10"/>
      <c r="J644" s="10"/>
      <c r="K644" s="10"/>
      <c r="L644" s="12"/>
      <c r="M644" s="12"/>
      <c r="N644" s="12"/>
      <c r="O644" s="12"/>
      <c r="P644" s="10"/>
      <c r="Q644" s="10"/>
      <c r="R644" s="10"/>
      <c r="S644" s="12"/>
      <c r="T644" s="10"/>
      <c r="U644" s="10"/>
      <c r="V644" s="10"/>
    </row>
    <row r="645" spans="2:22" x14ac:dyDescent="0.35">
      <c r="B645" s="10"/>
      <c r="C645" s="10"/>
      <c r="D645" s="10"/>
      <c r="E645" s="10"/>
      <c r="F645" s="10"/>
      <c r="G645" s="10"/>
      <c r="H645" s="10"/>
      <c r="I645" s="10"/>
      <c r="J645" s="10"/>
      <c r="K645" s="10"/>
      <c r="L645" s="12"/>
      <c r="M645" s="12"/>
      <c r="N645" s="12"/>
      <c r="O645" s="12"/>
      <c r="P645" s="10"/>
      <c r="Q645" s="10"/>
      <c r="R645" s="10"/>
      <c r="S645" s="12"/>
      <c r="T645" s="10"/>
      <c r="U645" s="10"/>
      <c r="V645" s="10"/>
    </row>
    <row r="646" spans="2:22" x14ac:dyDescent="0.35">
      <c r="B646" s="10"/>
      <c r="C646" s="10"/>
      <c r="D646" s="10"/>
      <c r="E646" s="10"/>
      <c r="F646" s="10"/>
      <c r="G646" s="10"/>
      <c r="H646" s="10"/>
      <c r="I646" s="10"/>
      <c r="J646" s="10"/>
      <c r="K646" s="10"/>
      <c r="L646" s="12"/>
      <c r="M646" s="12"/>
      <c r="N646" s="12"/>
      <c r="O646" s="12"/>
      <c r="P646" s="10"/>
      <c r="Q646" s="10"/>
      <c r="R646" s="10"/>
      <c r="S646" s="12"/>
      <c r="T646" s="10"/>
      <c r="U646" s="10"/>
      <c r="V646" s="10"/>
    </row>
    <row r="647" spans="2:22" x14ac:dyDescent="0.35">
      <c r="B647" s="10"/>
      <c r="C647" s="10"/>
      <c r="D647" s="10"/>
      <c r="E647" s="10"/>
      <c r="F647" s="10"/>
      <c r="G647" s="10"/>
      <c r="H647" s="10"/>
      <c r="I647" s="10"/>
      <c r="J647" s="10"/>
      <c r="K647" s="10"/>
      <c r="L647" s="12"/>
      <c r="M647" s="12"/>
      <c r="N647" s="12"/>
      <c r="O647" s="12"/>
      <c r="P647" s="10"/>
      <c r="Q647" s="10"/>
      <c r="R647" s="10"/>
      <c r="S647" s="12"/>
      <c r="T647" s="10"/>
      <c r="U647" s="10"/>
      <c r="V647" s="10"/>
    </row>
    <row r="648" spans="2:22" x14ac:dyDescent="0.35">
      <c r="B648" s="10"/>
      <c r="C648" s="10"/>
      <c r="D648" s="10"/>
      <c r="E648" s="10"/>
      <c r="F648" s="10"/>
      <c r="G648" s="10"/>
      <c r="H648" s="10"/>
      <c r="I648" s="10"/>
      <c r="J648" s="10"/>
      <c r="K648" s="10"/>
      <c r="L648" s="12"/>
      <c r="M648" s="12"/>
      <c r="N648" s="12"/>
      <c r="O648" s="12"/>
      <c r="P648" s="10"/>
      <c r="Q648" s="10"/>
      <c r="R648" s="10"/>
      <c r="S648" s="12"/>
      <c r="T648" s="10"/>
      <c r="U648" s="10"/>
      <c r="V648" s="10"/>
    </row>
    <row r="649" spans="2:22" x14ac:dyDescent="0.35">
      <c r="B649" s="10"/>
      <c r="C649" s="10"/>
      <c r="D649" s="10"/>
      <c r="E649" s="10"/>
      <c r="F649" s="10"/>
      <c r="G649" s="10"/>
      <c r="H649" s="10"/>
      <c r="I649" s="10"/>
      <c r="J649" s="10"/>
      <c r="K649" s="10"/>
      <c r="L649" s="12"/>
      <c r="M649" s="12"/>
      <c r="N649" s="12"/>
      <c r="O649" s="12"/>
      <c r="P649" s="10"/>
      <c r="Q649" s="10"/>
      <c r="R649" s="10"/>
      <c r="S649" s="12"/>
      <c r="T649" s="10"/>
      <c r="U649" s="10"/>
      <c r="V649" s="10"/>
    </row>
    <row r="650" spans="2:22" x14ac:dyDescent="0.35">
      <c r="B650" s="10"/>
      <c r="C650" s="10"/>
      <c r="D650" s="10"/>
      <c r="E650" s="10"/>
      <c r="F650" s="10"/>
      <c r="G650" s="10"/>
      <c r="H650" s="10"/>
      <c r="I650" s="10"/>
      <c r="J650" s="10"/>
      <c r="K650" s="10"/>
      <c r="L650" s="12"/>
      <c r="M650" s="12"/>
      <c r="N650" s="12"/>
      <c r="O650" s="12"/>
      <c r="P650" s="10"/>
      <c r="Q650" s="10"/>
      <c r="R650" s="10"/>
      <c r="S650" s="12"/>
      <c r="T650" s="10"/>
      <c r="U650" s="10"/>
      <c r="V650" s="10"/>
    </row>
    <row r="651" spans="2:22" x14ac:dyDescent="0.35">
      <c r="B651" s="10"/>
      <c r="C651" s="10"/>
      <c r="D651" s="10"/>
      <c r="E651" s="10"/>
      <c r="F651" s="10"/>
      <c r="G651" s="10"/>
      <c r="H651" s="10"/>
      <c r="I651" s="10"/>
      <c r="J651" s="10"/>
      <c r="K651" s="10"/>
      <c r="L651" s="12"/>
      <c r="M651" s="12"/>
      <c r="N651" s="12"/>
      <c r="O651" s="12"/>
      <c r="P651" s="10"/>
      <c r="Q651" s="10"/>
      <c r="R651" s="10"/>
      <c r="S651" s="12"/>
      <c r="T651" s="10"/>
      <c r="U651" s="10"/>
      <c r="V651" s="10"/>
    </row>
    <row r="652" spans="2:22" x14ac:dyDescent="0.35">
      <c r="B652" s="10"/>
      <c r="C652" s="10"/>
      <c r="D652" s="10"/>
      <c r="E652" s="10"/>
      <c r="F652" s="10"/>
      <c r="G652" s="10"/>
      <c r="H652" s="10"/>
      <c r="I652" s="10"/>
      <c r="J652" s="10"/>
      <c r="K652" s="10"/>
      <c r="L652" s="12"/>
      <c r="M652" s="12"/>
      <c r="N652" s="12"/>
      <c r="O652" s="12"/>
      <c r="P652" s="10"/>
      <c r="Q652" s="10"/>
      <c r="R652" s="10"/>
      <c r="S652" s="12"/>
      <c r="T652" s="10"/>
      <c r="U652" s="10"/>
      <c r="V652" s="10"/>
    </row>
    <row r="653" spans="2:22" x14ac:dyDescent="0.35">
      <c r="B653" s="10"/>
      <c r="C653" s="10"/>
      <c r="D653" s="10"/>
      <c r="E653" s="10"/>
      <c r="F653" s="10"/>
      <c r="G653" s="10"/>
      <c r="H653" s="10"/>
      <c r="I653" s="10"/>
      <c r="J653" s="10"/>
      <c r="K653" s="10"/>
      <c r="L653" s="12"/>
      <c r="M653" s="12"/>
      <c r="N653" s="12"/>
      <c r="O653" s="12"/>
      <c r="P653" s="10"/>
      <c r="Q653" s="10"/>
      <c r="R653" s="10"/>
      <c r="S653" s="12"/>
      <c r="T653" s="10"/>
      <c r="U653" s="10"/>
      <c r="V653" s="10"/>
    </row>
    <row r="654" spans="2:22" x14ac:dyDescent="0.35">
      <c r="B654" s="10"/>
      <c r="C654" s="10"/>
      <c r="D654" s="10"/>
      <c r="E654" s="10"/>
      <c r="F654" s="10"/>
      <c r="G654" s="10"/>
      <c r="H654" s="10"/>
      <c r="I654" s="10"/>
      <c r="J654" s="10"/>
      <c r="K654" s="10"/>
      <c r="L654" s="12"/>
      <c r="M654" s="12"/>
      <c r="N654" s="12"/>
      <c r="O654" s="12"/>
      <c r="P654" s="10"/>
      <c r="Q654" s="10"/>
      <c r="R654" s="10"/>
      <c r="S654" s="12"/>
      <c r="T654" s="10"/>
      <c r="U654" s="10"/>
      <c r="V654" s="10"/>
    </row>
    <row r="655" spans="2:22" x14ac:dyDescent="0.35">
      <c r="B655" s="10"/>
      <c r="C655" s="10"/>
      <c r="D655" s="10"/>
      <c r="E655" s="10"/>
      <c r="F655" s="10"/>
      <c r="G655" s="10"/>
      <c r="H655" s="10"/>
      <c r="I655" s="10"/>
      <c r="J655" s="10"/>
      <c r="K655" s="10"/>
      <c r="L655" s="12"/>
      <c r="M655" s="12"/>
      <c r="N655" s="12"/>
      <c r="O655" s="12"/>
      <c r="P655" s="10"/>
      <c r="Q655" s="10"/>
      <c r="R655" s="10"/>
      <c r="S655" s="12"/>
      <c r="T655" s="10"/>
      <c r="U655" s="10"/>
      <c r="V655" s="10"/>
    </row>
    <row r="656" spans="2:22" x14ac:dyDescent="0.35">
      <c r="B656" s="10"/>
      <c r="C656" s="10"/>
      <c r="D656" s="10"/>
      <c r="E656" s="10"/>
      <c r="F656" s="10"/>
      <c r="G656" s="10"/>
      <c r="H656" s="10"/>
      <c r="I656" s="10"/>
      <c r="J656" s="10"/>
      <c r="K656" s="10"/>
      <c r="L656" s="12"/>
      <c r="M656" s="12"/>
      <c r="N656" s="12"/>
      <c r="O656" s="12"/>
      <c r="P656" s="10"/>
      <c r="Q656" s="10"/>
      <c r="R656" s="10"/>
      <c r="S656" s="12"/>
      <c r="T656" s="10"/>
      <c r="U656" s="10"/>
      <c r="V656" s="10"/>
    </row>
    <row r="657" spans="2:22" x14ac:dyDescent="0.35">
      <c r="B657" s="10"/>
      <c r="C657" s="10"/>
      <c r="D657" s="10"/>
      <c r="E657" s="10"/>
      <c r="F657" s="10"/>
      <c r="G657" s="10"/>
      <c r="H657" s="10"/>
      <c r="I657" s="10"/>
      <c r="J657" s="10"/>
      <c r="K657" s="10"/>
      <c r="L657" s="12"/>
      <c r="M657" s="12"/>
      <c r="N657" s="12"/>
      <c r="O657" s="12"/>
      <c r="P657" s="10"/>
      <c r="Q657" s="10"/>
      <c r="R657" s="10"/>
      <c r="S657" s="12"/>
      <c r="T657" s="10"/>
      <c r="U657" s="10"/>
      <c r="V657" s="10"/>
    </row>
    <row r="658" spans="2:22" x14ac:dyDescent="0.35">
      <c r="B658" s="10"/>
      <c r="C658" s="10"/>
      <c r="D658" s="10"/>
      <c r="E658" s="10"/>
      <c r="F658" s="10"/>
      <c r="G658" s="10"/>
      <c r="H658" s="10"/>
      <c r="I658" s="10"/>
      <c r="J658" s="10"/>
      <c r="K658" s="10"/>
      <c r="L658" s="12"/>
      <c r="M658" s="12"/>
      <c r="N658" s="12"/>
      <c r="O658" s="12"/>
      <c r="P658" s="10"/>
      <c r="Q658" s="10"/>
      <c r="R658" s="10"/>
      <c r="S658" s="12"/>
      <c r="T658" s="10"/>
      <c r="U658" s="10"/>
      <c r="V658" s="10"/>
    </row>
    <row r="659" spans="2:22" x14ac:dyDescent="0.35">
      <c r="B659" s="10"/>
      <c r="C659" s="10"/>
      <c r="D659" s="10"/>
      <c r="E659" s="10"/>
      <c r="F659" s="10"/>
      <c r="G659" s="10"/>
      <c r="H659" s="10"/>
      <c r="I659" s="10"/>
      <c r="J659" s="10"/>
      <c r="K659" s="10"/>
      <c r="L659" s="12"/>
      <c r="M659" s="12"/>
      <c r="N659" s="12"/>
      <c r="O659" s="12"/>
      <c r="P659" s="10"/>
      <c r="Q659" s="10"/>
      <c r="R659" s="10"/>
      <c r="S659" s="12"/>
      <c r="T659" s="10"/>
      <c r="U659" s="10"/>
      <c r="V659" s="10"/>
    </row>
    <row r="660" spans="2:22" x14ac:dyDescent="0.35">
      <c r="B660" s="10"/>
      <c r="C660" s="10"/>
      <c r="D660" s="10"/>
      <c r="E660" s="10"/>
      <c r="F660" s="10"/>
      <c r="G660" s="10"/>
      <c r="H660" s="10"/>
      <c r="I660" s="10"/>
      <c r="J660" s="10"/>
      <c r="K660" s="10"/>
      <c r="L660" s="12"/>
      <c r="M660" s="12"/>
      <c r="N660" s="12"/>
      <c r="O660" s="12"/>
      <c r="P660" s="10"/>
      <c r="Q660" s="10"/>
      <c r="R660" s="10"/>
      <c r="S660" s="12"/>
      <c r="T660" s="10"/>
      <c r="U660" s="10"/>
      <c r="V660" s="10"/>
    </row>
    <row r="661" spans="2:22" x14ac:dyDescent="0.35">
      <c r="B661" s="10"/>
      <c r="C661" s="10"/>
      <c r="D661" s="10"/>
      <c r="E661" s="10"/>
      <c r="F661" s="10"/>
      <c r="G661" s="10"/>
      <c r="H661" s="10"/>
      <c r="I661" s="10"/>
      <c r="J661" s="10"/>
      <c r="K661" s="10"/>
      <c r="L661" s="12"/>
      <c r="M661" s="12"/>
      <c r="N661" s="12"/>
      <c r="O661" s="12"/>
      <c r="P661" s="10"/>
      <c r="Q661" s="10"/>
      <c r="R661" s="10"/>
      <c r="S661" s="12"/>
      <c r="T661" s="10"/>
      <c r="U661" s="10"/>
      <c r="V661" s="10"/>
    </row>
    <row r="662" spans="2:22" x14ac:dyDescent="0.35">
      <c r="B662" s="10"/>
      <c r="C662" s="10"/>
      <c r="D662" s="10"/>
      <c r="E662" s="10"/>
      <c r="F662" s="10"/>
      <c r="G662" s="10"/>
      <c r="H662" s="10"/>
      <c r="I662" s="10"/>
      <c r="J662" s="10"/>
      <c r="K662" s="10"/>
      <c r="L662" s="12"/>
      <c r="M662" s="12"/>
      <c r="N662" s="12"/>
      <c r="O662" s="12"/>
      <c r="P662" s="10"/>
      <c r="Q662" s="10"/>
      <c r="R662" s="10"/>
      <c r="S662" s="12"/>
      <c r="T662" s="10"/>
      <c r="U662" s="10"/>
      <c r="V662" s="10"/>
    </row>
    <row r="663" spans="2:22" x14ac:dyDescent="0.35">
      <c r="B663" s="10"/>
      <c r="C663" s="10"/>
      <c r="D663" s="10"/>
      <c r="E663" s="10"/>
      <c r="F663" s="10"/>
      <c r="G663" s="10"/>
      <c r="H663" s="10"/>
      <c r="I663" s="10"/>
      <c r="J663" s="10"/>
      <c r="K663" s="10"/>
      <c r="L663" s="12"/>
      <c r="M663" s="12"/>
      <c r="N663" s="12"/>
      <c r="O663" s="12"/>
      <c r="P663" s="10"/>
      <c r="Q663" s="10"/>
      <c r="R663" s="10"/>
      <c r="S663" s="12"/>
      <c r="T663" s="10"/>
      <c r="U663" s="10"/>
      <c r="V663" s="10"/>
    </row>
    <row r="664" spans="2:22" x14ac:dyDescent="0.35">
      <c r="B664" s="10"/>
      <c r="C664" s="10"/>
      <c r="D664" s="10"/>
      <c r="E664" s="10"/>
      <c r="F664" s="10"/>
      <c r="G664" s="10"/>
      <c r="H664" s="10"/>
      <c r="I664" s="10"/>
      <c r="J664" s="10"/>
      <c r="K664" s="10"/>
      <c r="L664" s="12"/>
      <c r="M664" s="12"/>
      <c r="N664" s="12"/>
      <c r="O664" s="12"/>
      <c r="P664" s="10"/>
      <c r="Q664" s="10"/>
      <c r="R664" s="10"/>
      <c r="S664" s="12"/>
      <c r="T664" s="10"/>
      <c r="U664" s="10"/>
      <c r="V664" s="10"/>
    </row>
    <row r="665" spans="2:22" x14ac:dyDescent="0.35">
      <c r="B665" s="10"/>
      <c r="C665" s="10"/>
      <c r="D665" s="10"/>
      <c r="E665" s="10"/>
      <c r="F665" s="10"/>
      <c r="G665" s="10"/>
      <c r="H665" s="10"/>
      <c r="I665" s="10"/>
      <c r="J665" s="10"/>
      <c r="K665" s="10"/>
      <c r="L665" s="12"/>
      <c r="M665" s="12"/>
      <c r="N665" s="12"/>
      <c r="O665" s="12"/>
      <c r="P665" s="10"/>
      <c r="Q665" s="10"/>
      <c r="R665" s="10"/>
      <c r="S665" s="12"/>
      <c r="T665" s="10"/>
      <c r="U665" s="10"/>
      <c r="V665" s="10"/>
    </row>
    <row r="666" spans="2:22" x14ac:dyDescent="0.35">
      <c r="B666" s="10"/>
      <c r="C666" s="10"/>
      <c r="D666" s="10"/>
      <c r="E666" s="10"/>
      <c r="F666" s="10"/>
      <c r="G666" s="10"/>
      <c r="H666" s="10"/>
      <c r="I666" s="10"/>
      <c r="J666" s="10"/>
      <c r="K666" s="10"/>
      <c r="L666" s="12"/>
      <c r="M666" s="12"/>
      <c r="N666" s="12"/>
      <c r="O666" s="12"/>
      <c r="P666" s="10"/>
      <c r="Q666" s="10"/>
      <c r="R666" s="10"/>
      <c r="S666" s="12"/>
      <c r="T666" s="10"/>
      <c r="U666" s="10"/>
      <c r="V666" s="10"/>
    </row>
    <row r="667" spans="2:22" x14ac:dyDescent="0.35">
      <c r="B667" s="10"/>
      <c r="C667" s="10"/>
      <c r="D667" s="10"/>
      <c r="E667" s="10"/>
      <c r="F667" s="10"/>
      <c r="G667" s="10"/>
      <c r="H667" s="10"/>
      <c r="I667" s="10"/>
      <c r="J667" s="10"/>
      <c r="K667" s="10"/>
      <c r="L667" s="12"/>
      <c r="M667" s="12"/>
      <c r="N667" s="12"/>
      <c r="O667" s="12"/>
      <c r="P667" s="10"/>
      <c r="Q667" s="10"/>
      <c r="R667" s="10"/>
      <c r="S667" s="12"/>
      <c r="T667" s="10"/>
      <c r="U667" s="10"/>
      <c r="V667" s="10"/>
    </row>
    <row r="668" spans="2:22" x14ac:dyDescent="0.35">
      <c r="B668" s="10"/>
      <c r="C668" s="10"/>
      <c r="D668" s="10"/>
      <c r="E668" s="10"/>
      <c r="F668" s="10"/>
      <c r="G668" s="10"/>
      <c r="H668" s="10"/>
      <c r="I668" s="10"/>
      <c r="J668" s="10"/>
      <c r="K668" s="10"/>
      <c r="L668" s="12"/>
      <c r="M668" s="12"/>
      <c r="N668" s="12"/>
      <c r="O668" s="12"/>
      <c r="P668" s="10"/>
      <c r="Q668" s="10"/>
      <c r="R668" s="10"/>
      <c r="S668" s="12"/>
      <c r="T668" s="10"/>
      <c r="U668" s="10"/>
      <c r="V668" s="10"/>
    </row>
    <row r="669" spans="2:22" x14ac:dyDescent="0.35">
      <c r="B669" s="10"/>
      <c r="C669" s="10"/>
      <c r="D669" s="10"/>
      <c r="E669" s="10"/>
      <c r="F669" s="10"/>
      <c r="G669" s="10"/>
      <c r="H669" s="10"/>
      <c r="I669" s="10"/>
      <c r="J669" s="10"/>
      <c r="K669" s="10"/>
      <c r="L669" s="12"/>
      <c r="M669" s="12"/>
      <c r="N669" s="12"/>
      <c r="O669" s="12"/>
      <c r="P669" s="10"/>
      <c r="Q669" s="10"/>
      <c r="R669" s="10"/>
      <c r="S669" s="12"/>
      <c r="T669" s="10"/>
      <c r="U669" s="10"/>
      <c r="V669" s="10"/>
    </row>
    <row r="670" spans="2:22" x14ac:dyDescent="0.35">
      <c r="B670" s="10"/>
      <c r="C670" s="10"/>
      <c r="D670" s="10"/>
      <c r="E670" s="10"/>
      <c r="F670" s="10"/>
      <c r="G670" s="10"/>
      <c r="H670" s="10"/>
      <c r="I670" s="10"/>
      <c r="J670" s="10"/>
      <c r="K670" s="10"/>
      <c r="L670" s="12"/>
      <c r="M670" s="12"/>
      <c r="N670" s="12"/>
      <c r="O670" s="12"/>
      <c r="P670" s="10"/>
      <c r="Q670" s="10"/>
      <c r="R670" s="10"/>
      <c r="S670" s="12"/>
      <c r="T670" s="10"/>
      <c r="U670" s="10"/>
      <c r="V670" s="10"/>
    </row>
    <row r="671" spans="2:22" x14ac:dyDescent="0.35">
      <c r="B671" s="10"/>
      <c r="C671" s="10"/>
      <c r="D671" s="10"/>
      <c r="E671" s="10"/>
      <c r="F671" s="10"/>
      <c r="G671" s="10"/>
      <c r="H671" s="10"/>
      <c r="I671" s="10"/>
      <c r="J671" s="10"/>
      <c r="K671" s="10"/>
      <c r="L671" s="12"/>
      <c r="M671" s="12"/>
      <c r="N671" s="12"/>
      <c r="O671" s="12"/>
      <c r="P671" s="10"/>
      <c r="Q671" s="10"/>
      <c r="R671" s="10"/>
      <c r="S671" s="12"/>
      <c r="T671" s="10"/>
      <c r="U671" s="10"/>
      <c r="V671" s="10"/>
    </row>
    <row r="672" spans="2:22" x14ac:dyDescent="0.35">
      <c r="B672" s="10"/>
      <c r="C672" s="10"/>
      <c r="D672" s="10"/>
      <c r="E672" s="10"/>
      <c r="F672" s="10"/>
      <c r="G672" s="10"/>
      <c r="H672" s="10"/>
      <c r="I672" s="10"/>
      <c r="J672" s="10"/>
      <c r="K672" s="10"/>
      <c r="L672" s="12"/>
      <c r="M672" s="12"/>
      <c r="N672" s="12"/>
      <c r="O672" s="12"/>
      <c r="P672" s="10"/>
      <c r="Q672" s="10"/>
      <c r="R672" s="10"/>
      <c r="S672" s="12"/>
      <c r="T672" s="10"/>
      <c r="U672" s="10"/>
      <c r="V672" s="10"/>
    </row>
    <row r="673" spans="2:22" x14ac:dyDescent="0.35">
      <c r="B673" s="10"/>
      <c r="C673" s="10"/>
      <c r="D673" s="10"/>
      <c r="E673" s="10"/>
      <c r="F673" s="10"/>
      <c r="G673" s="10"/>
      <c r="H673" s="10"/>
      <c r="I673" s="10"/>
      <c r="J673" s="10"/>
      <c r="K673" s="10"/>
      <c r="L673" s="12"/>
      <c r="M673" s="12"/>
      <c r="N673" s="12"/>
      <c r="O673" s="12"/>
      <c r="P673" s="10"/>
      <c r="Q673" s="10"/>
      <c r="R673" s="10"/>
      <c r="S673" s="12"/>
      <c r="T673" s="10"/>
      <c r="U673" s="10"/>
      <c r="V673" s="10"/>
    </row>
    <row r="674" spans="2:22" x14ac:dyDescent="0.35">
      <c r="B674" s="10"/>
      <c r="C674" s="10"/>
      <c r="D674" s="10"/>
      <c r="E674" s="10"/>
      <c r="F674" s="10"/>
      <c r="G674" s="10"/>
      <c r="H674" s="10"/>
      <c r="I674" s="10"/>
      <c r="J674" s="10"/>
      <c r="K674" s="10"/>
      <c r="L674" s="12"/>
      <c r="M674" s="12"/>
      <c r="N674" s="12"/>
      <c r="O674" s="12"/>
      <c r="P674" s="10"/>
      <c r="Q674" s="10"/>
      <c r="R674" s="10"/>
      <c r="S674" s="12"/>
      <c r="T674" s="10"/>
      <c r="U674" s="10"/>
      <c r="V674" s="10"/>
    </row>
    <row r="675" spans="2:22" x14ac:dyDescent="0.35">
      <c r="B675" s="10"/>
      <c r="C675" s="10"/>
      <c r="D675" s="10"/>
      <c r="E675" s="10"/>
      <c r="F675" s="10"/>
      <c r="G675" s="10"/>
      <c r="H675" s="10"/>
      <c r="I675" s="10"/>
      <c r="J675" s="10"/>
      <c r="K675" s="10"/>
      <c r="L675" s="12"/>
      <c r="M675" s="12"/>
      <c r="N675" s="12"/>
      <c r="O675" s="12"/>
      <c r="P675" s="10"/>
      <c r="Q675" s="10"/>
      <c r="R675" s="10"/>
      <c r="S675" s="12"/>
      <c r="T675" s="10"/>
      <c r="U675" s="10"/>
      <c r="V675" s="10"/>
    </row>
    <row r="676" spans="2:22" x14ac:dyDescent="0.35">
      <c r="B676" s="10"/>
      <c r="C676" s="10"/>
      <c r="D676" s="10"/>
      <c r="E676" s="10"/>
      <c r="F676" s="10"/>
      <c r="G676" s="10"/>
      <c r="H676" s="10"/>
      <c r="I676" s="10"/>
      <c r="J676" s="10"/>
      <c r="K676" s="10"/>
      <c r="L676" s="12"/>
      <c r="M676" s="12"/>
      <c r="N676" s="12"/>
      <c r="O676" s="12"/>
      <c r="P676" s="10"/>
      <c r="Q676" s="10"/>
      <c r="R676" s="10"/>
      <c r="S676" s="12"/>
      <c r="T676" s="10"/>
      <c r="U676" s="10"/>
      <c r="V676" s="10"/>
    </row>
    <row r="677" spans="2:22" x14ac:dyDescent="0.35">
      <c r="B677" s="10"/>
      <c r="C677" s="10"/>
      <c r="D677" s="10"/>
      <c r="E677" s="10"/>
      <c r="F677" s="10"/>
      <c r="G677" s="10"/>
      <c r="H677" s="10"/>
      <c r="I677" s="10"/>
      <c r="J677" s="10"/>
      <c r="K677" s="10"/>
      <c r="L677" s="12"/>
      <c r="M677" s="12"/>
      <c r="N677" s="12"/>
      <c r="O677" s="12"/>
      <c r="P677" s="10"/>
      <c r="Q677" s="10"/>
      <c r="R677" s="10"/>
      <c r="S677" s="12"/>
      <c r="T677" s="10"/>
      <c r="U677" s="10"/>
      <c r="V677" s="10"/>
    </row>
    <row r="678" spans="2:22" x14ac:dyDescent="0.35">
      <c r="B678" s="10"/>
      <c r="C678" s="10"/>
      <c r="D678" s="10"/>
      <c r="E678" s="10"/>
      <c r="F678" s="10"/>
      <c r="G678" s="10"/>
      <c r="H678" s="10"/>
      <c r="I678" s="10"/>
      <c r="J678" s="10"/>
      <c r="K678" s="10"/>
      <c r="L678" s="12"/>
      <c r="M678" s="12"/>
      <c r="N678" s="12"/>
      <c r="O678" s="12"/>
      <c r="P678" s="10"/>
      <c r="Q678" s="10"/>
      <c r="R678" s="10"/>
      <c r="S678" s="12"/>
      <c r="T678" s="10"/>
      <c r="U678" s="10"/>
      <c r="V678" s="10"/>
    </row>
    <row r="679" spans="2:22" x14ac:dyDescent="0.35">
      <c r="B679" s="10"/>
      <c r="C679" s="10"/>
      <c r="D679" s="10"/>
      <c r="E679" s="10"/>
      <c r="F679" s="10"/>
      <c r="G679" s="10"/>
      <c r="H679" s="10"/>
      <c r="I679" s="10"/>
      <c r="J679" s="10"/>
      <c r="K679" s="10"/>
      <c r="L679" s="12"/>
      <c r="M679" s="12"/>
      <c r="N679" s="12"/>
      <c r="O679" s="12"/>
      <c r="P679" s="10"/>
      <c r="Q679" s="10"/>
      <c r="R679" s="10"/>
      <c r="S679" s="12"/>
      <c r="T679" s="10"/>
      <c r="U679" s="10"/>
      <c r="V679" s="10"/>
    </row>
    <row r="680" spans="2:22" x14ac:dyDescent="0.35">
      <c r="B680" s="10"/>
      <c r="C680" s="10"/>
      <c r="D680" s="10"/>
      <c r="E680" s="10"/>
      <c r="F680" s="10"/>
      <c r="G680" s="10"/>
      <c r="H680" s="10"/>
      <c r="I680" s="10"/>
      <c r="J680" s="10"/>
      <c r="K680" s="10"/>
      <c r="L680" s="12"/>
      <c r="M680" s="12"/>
      <c r="N680" s="12"/>
      <c r="O680" s="12"/>
      <c r="P680" s="10"/>
      <c r="Q680" s="10"/>
      <c r="R680" s="10"/>
      <c r="S680" s="12"/>
      <c r="T680" s="10"/>
      <c r="U680" s="10"/>
      <c r="V680" s="10"/>
    </row>
    <row r="681" spans="2:22" x14ac:dyDescent="0.35">
      <c r="B681" s="10"/>
      <c r="C681" s="10"/>
      <c r="D681" s="10"/>
      <c r="E681" s="10"/>
      <c r="F681" s="10"/>
      <c r="G681" s="10"/>
      <c r="H681" s="10"/>
      <c r="I681" s="10"/>
      <c r="J681" s="10"/>
      <c r="K681" s="10"/>
      <c r="L681" s="12"/>
      <c r="M681" s="12"/>
      <c r="N681" s="12"/>
      <c r="O681" s="12"/>
      <c r="P681" s="10"/>
      <c r="Q681" s="10"/>
      <c r="R681" s="10"/>
      <c r="S681" s="12"/>
      <c r="T681" s="10"/>
      <c r="U681" s="10"/>
      <c r="V681" s="10"/>
    </row>
    <row r="682" spans="2:22" x14ac:dyDescent="0.35">
      <c r="B682" s="10"/>
      <c r="C682" s="10"/>
      <c r="D682" s="10"/>
      <c r="E682" s="10"/>
      <c r="F682" s="10"/>
      <c r="G682" s="10"/>
      <c r="H682" s="10"/>
      <c r="I682" s="10"/>
      <c r="J682" s="10"/>
      <c r="K682" s="10"/>
      <c r="L682" s="12"/>
      <c r="M682" s="12"/>
      <c r="N682" s="12"/>
      <c r="O682" s="12"/>
      <c r="P682" s="10"/>
      <c r="Q682" s="10"/>
      <c r="R682" s="10"/>
      <c r="S682" s="12"/>
      <c r="T682" s="10"/>
      <c r="U682" s="10"/>
      <c r="V682" s="10"/>
    </row>
    <row r="683" spans="2:22" x14ac:dyDescent="0.35">
      <c r="B683" s="10"/>
      <c r="C683" s="10"/>
      <c r="D683" s="10"/>
      <c r="E683" s="10"/>
      <c r="F683" s="10"/>
      <c r="G683" s="10"/>
      <c r="H683" s="10"/>
      <c r="I683" s="10"/>
      <c r="J683" s="10"/>
      <c r="K683" s="10"/>
      <c r="L683" s="12"/>
      <c r="M683" s="12"/>
      <c r="N683" s="12"/>
      <c r="O683" s="12"/>
      <c r="P683" s="10"/>
      <c r="Q683" s="10"/>
      <c r="R683" s="10"/>
      <c r="S683" s="12"/>
      <c r="T683" s="10"/>
      <c r="U683" s="10"/>
      <c r="V683" s="10"/>
    </row>
    <row r="684" spans="2:22" x14ac:dyDescent="0.35">
      <c r="B684" s="10"/>
      <c r="C684" s="10"/>
      <c r="D684" s="10"/>
      <c r="E684" s="10"/>
      <c r="F684" s="10"/>
      <c r="G684" s="10"/>
      <c r="H684" s="10"/>
      <c r="I684" s="10"/>
      <c r="J684" s="10"/>
      <c r="K684" s="10"/>
      <c r="L684" s="12"/>
      <c r="M684" s="12"/>
      <c r="N684" s="12"/>
      <c r="O684" s="12"/>
      <c r="P684" s="10"/>
      <c r="Q684" s="10"/>
      <c r="R684" s="10"/>
      <c r="S684" s="12"/>
      <c r="T684" s="10"/>
      <c r="U684" s="10"/>
      <c r="V684" s="10"/>
    </row>
    <row r="685" spans="2:22" x14ac:dyDescent="0.35">
      <c r="B685" s="10"/>
      <c r="C685" s="10"/>
      <c r="D685" s="10"/>
      <c r="E685" s="10"/>
      <c r="F685" s="10"/>
      <c r="G685" s="10"/>
      <c r="H685" s="10"/>
      <c r="I685" s="10"/>
      <c r="J685" s="10"/>
      <c r="K685" s="10"/>
      <c r="L685" s="12"/>
      <c r="M685" s="12"/>
      <c r="N685" s="12"/>
      <c r="O685" s="12"/>
      <c r="P685" s="10"/>
      <c r="Q685" s="10"/>
      <c r="R685" s="10"/>
      <c r="S685" s="12"/>
      <c r="T685" s="10"/>
      <c r="U685" s="10"/>
      <c r="V685" s="10"/>
    </row>
    <row r="686" spans="2:22" x14ac:dyDescent="0.35">
      <c r="B686" s="10"/>
      <c r="C686" s="10"/>
      <c r="D686" s="10"/>
      <c r="E686" s="10"/>
      <c r="F686" s="10"/>
      <c r="G686" s="10"/>
      <c r="H686" s="10"/>
      <c r="I686" s="10"/>
      <c r="J686" s="10"/>
      <c r="K686" s="10"/>
      <c r="L686" s="12"/>
      <c r="M686" s="12"/>
      <c r="N686" s="12"/>
      <c r="O686" s="12"/>
      <c r="P686" s="10"/>
      <c r="Q686" s="10"/>
      <c r="R686" s="10"/>
      <c r="S686" s="12"/>
      <c r="T686" s="10"/>
      <c r="U686" s="10"/>
      <c r="V686" s="10"/>
    </row>
    <row r="687" spans="2:22" x14ac:dyDescent="0.35">
      <c r="B687" s="10"/>
      <c r="C687" s="10"/>
      <c r="D687" s="10"/>
      <c r="E687" s="10"/>
      <c r="F687" s="10"/>
      <c r="G687" s="10"/>
      <c r="H687" s="10"/>
      <c r="I687" s="10"/>
      <c r="J687" s="10"/>
      <c r="K687" s="10"/>
      <c r="L687" s="12"/>
      <c r="M687" s="12"/>
      <c r="N687" s="12"/>
      <c r="O687" s="12"/>
      <c r="P687" s="10"/>
      <c r="Q687" s="10"/>
      <c r="R687" s="10"/>
      <c r="S687" s="12"/>
      <c r="T687" s="10"/>
      <c r="U687" s="10"/>
      <c r="V687" s="10"/>
    </row>
    <row r="688" spans="2:22" x14ac:dyDescent="0.35">
      <c r="B688" s="10"/>
      <c r="C688" s="10"/>
      <c r="D688" s="10"/>
      <c r="E688" s="10"/>
      <c r="F688" s="10"/>
      <c r="G688" s="10"/>
      <c r="H688" s="10"/>
      <c r="I688" s="10"/>
      <c r="J688" s="10"/>
      <c r="K688" s="10"/>
      <c r="L688" s="12"/>
      <c r="M688" s="12"/>
      <c r="N688" s="12"/>
      <c r="O688" s="12"/>
      <c r="P688" s="10"/>
      <c r="Q688" s="10"/>
      <c r="R688" s="10"/>
      <c r="S688" s="12"/>
      <c r="T688" s="10"/>
      <c r="U688" s="10"/>
      <c r="V688" s="10"/>
    </row>
    <row r="689" spans="2:22" x14ac:dyDescent="0.35">
      <c r="B689" s="10"/>
      <c r="C689" s="10"/>
      <c r="D689" s="10"/>
      <c r="E689" s="10"/>
      <c r="F689" s="10"/>
      <c r="G689" s="10"/>
      <c r="H689" s="10"/>
      <c r="I689" s="10"/>
      <c r="J689" s="10"/>
      <c r="K689" s="10"/>
      <c r="L689" s="12"/>
      <c r="M689" s="12"/>
      <c r="N689" s="12"/>
      <c r="O689" s="12"/>
      <c r="P689" s="10"/>
      <c r="Q689" s="10"/>
      <c r="R689" s="10"/>
      <c r="S689" s="12"/>
      <c r="T689" s="10"/>
      <c r="U689" s="10"/>
      <c r="V689" s="10"/>
    </row>
    <row r="690" spans="2:22" x14ac:dyDescent="0.35">
      <c r="B690" s="10"/>
      <c r="C690" s="10"/>
      <c r="D690" s="10"/>
      <c r="E690" s="10"/>
      <c r="F690" s="10"/>
      <c r="G690" s="10"/>
      <c r="H690" s="10"/>
      <c r="I690" s="10"/>
      <c r="J690" s="10"/>
      <c r="K690" s="10"/>
      <c r="L690" s="12"/>
      <c r="M690" s="12"/>
      <c r="N690" s="12"/>
      <c r="O690" s="12"/>
      <c r="P690" s="10"/>
      <c r="Q690" s="10"/>
      <c r="R690" s="10"/>
      <c r="S690" s="12"/>
      <c r="T690" s="10"/>
      <c r="U690" s="10"/>
      <c r="V690" s="10"/>
    </row>
    <row r="691" spans="2:22" x14ac:dyDescent="0.35">
      <c r="B691" s="10"/>
      <c r="C691" s="10"/>
      <c r="D691" s="10"/>
      <c r="E691" s="10"/>
      <c r="F691" s="10"/>
      <c r="G691" s="10"/>
      <c r="H691" s="10"/>
      <c r="I691" s="10"/>
      <c r="J691" s="10"/>
      <c r="K691" s="10"/>
      <c r="L691" s="12"/>
      <c r="M691" s="12"/>
      <c r="N691" s="12"/>
      <c r="O691" s="12"/>
      <c r="P691" s="10"/>
      <c r="Q691" s="10"/>
      <c r="R691" s="10"/>
      <c r="S691" s="12"/>
      <c r="T691" s="10"/>
      <c r="U691" s="10"/>
      <c r="V691" s="10"/>
    </row>
    <row r="692" spans="2:22" x14ac:dyDescent="0.35">
      <c r="B692" s="10"/>
      <c r="C692" s="10"/>
      <c r="D692" s="10"/>
      <c r="E692" s="10"/>
      <c r="F692" s="10"/>
      <c r="G692" s="10"/>
      <c r="H692" s="10"/>
      <c r="I692" s="10"/>
      <c r="J692" s="10"/>
      <c r="K692" s="10"/>
      <c r="L692" s="12"/>
      <c r="M692" s="12"/>
      <c r="N692" s="12"/>
      <c r="O692" s="12"/>
      <c r="P692" s="10"/>
      <c r="Q692" s="10"/>
      <c r="R692" s="10"/>
      <c r="S692" s="12"/>
      <c r="T692" s="10"/>
      <c r="U692" s="10"/>
      <c r="V692" s="10"/>
    </row>
    <row r="693" spans="2:22" x14ac:dyDescent="0.35">
      <c r="B693" s="10"/>
      <c r="C693" s="10"/>
      <c r="D693" s="10"/>
      <c r="E693" s="10"/>
      <c r="F693" s="10"/>
      <c r="G693" s="10"/>
      <c r="H693" s="10"/>
      <c r="I693" s="10"/>
      <c r="J693" s="10"/>
      <c r="K693" s="10"/>
      <c r="L693" s="12"/>
      <c r="M693" s="12"/>
      <c r="N693" s="12"/>
      <c r="O693" s="12"/>
      <c r="P693" s="10"/>
      <c r="Q693" s="10"/>
      <c r="R693" s="10"/>
      <c r="S693" s="12"/>
      <c r="T693" s="10"/>
      <c r="U693" s="10"/>
      <c r="V693" s="10"/>
    </row>
    <row r="694" spans="2:22" x14ac:dyDescent="0.35">
      <c r="B694" s="10"/>
      <c r="C694" s="10"/>
      <c r="D694" s="10"/>
      <c r="E694" s="10"/>
      <c r="F694" s="10"/>
      <c r="G694" s="10"/>
      <c r="H694" s="10"/>
      <c r="I694" s="10"/>
      <c r="J694" s="10"/>
      <c r="K694" s="10"/>
      <c r="L694" s="12"/>
      <c r="M694" s="12"/>
      <c r="N694" s="12"/>
      <c r="O694" s="12"/>
      <c r="P694" s="10"/>
      <c r="Q694" s="10"/>
      <c r="R694" s="10"/>
      <c r="S694" s="12"/>
      <c r="T694" s="10"/>
      <c r="U694" s="10"/>
      <c r="V694" s="10"/>
    </row>
    <row r="695" spans="2:22" x14ac:dyDescent="0.35">
      <c r="B695" s="10"/>
      <c r="C695" s="10"/>
      <c r="D695" s="10"/>
      <c r="E695" s="10"/>
      <c r="F695" s="10"/>
      <c r="G695" s="10"/>
      <c r="H695" s="10"/>
      <c r="I695" s="10"/>
      <c r="J695" s="10"/>
      <c r="K695" s="10"/>
      <c r="L695" s="12"/>
      <c r="M695" s="12"/>
      <c r="N695" s="12"/>
      <c r="O695" s="12"/>
      <c r="P695" s="10"/>
      <c r="Q695" s="10"/>
      <c r="R695" s="10"/>
      <c r="S695" s="12"/>
      <c r="T695" s="10"/>
      <c r="U695" s="10"/>
      <c r="V695" s="10"/>
    </row>
    <row r="696" spans="2:22" x14ac:dyDescent="0.35">
      <c r="B696" s="10"/>
      <c r="C696" s="10"/>
      <c r="D696" s="10"/>
      <c r="E696" s="10"/>
      <c r="F696" s="10"/>
      <c r="G696" s="10"/>
      <c r="H696" s="10"/>
      <c r="I696" s="10"/>
      <c r="J696" s="10"/>
      <c r="K696" s="10"/>
      <c r="L696" s="12"/>
      <c r="M696" s="12"/>
      <c r="N696" s="12"/>
      <c r="O696" s="12"/>
      <c r="P696" s="10"/>
      <c r="Q696" s="10"/>
      <c r="R696" s="10"/>
      <c r="S696" s="12"/>
      <c r="T696" s="10"/>
      <c r="U696" s="10"/>
      <c r="V696" s="10"/>
    </row>
    <row r="697" spans="2:22" x14ac:dyDescent="0.35">
      <c r="B697" s="10"/>
      <c r="C697" s="10"/>
      <c r="D697" s="10"/>
      <c r="E697" s="10"/>
      <c r="F697" s="10"/>
      <c r="G697" s="10"/>
      <c r="H697" s="10"/>
      <c r="I697" s="10"/>
      <c r="J697" s="10"/>
      <c r="K697" s="10"/>
      <c r="L697" s="12"/>
      <c r="M697" s="12"/>
      <c r="N697" s="12"/>
      <c r="O697" s="12"/>
      <c r="P697" s="10"/>
      <c r="Q697" s="10"/>
      <c r="R697" s="10"/>
      <c r="S697" s="12"/>
      <c r="T697" s="10"/>
      <c r="U697" s="10"/>
      <c r="V697" s="10"/>
    </row>
    <row r="698" spans="2:22" x14ac:dyDescent="0.35">
      <c r="B698" s="10"/>
      <c r="C698" s="10"/>
      <c r="D698" s="10"/>
      <c r="E698" s="10"/>
      <c r="F698" s="10"/>
      <c r="G698" s="10"/>
      <c r="H698" s="10"/>
      <c r="I698" s="10"/>
      <c r="J698" s="10"/>
      <c r="K698" s="10"/>
      <c r="L698" s="12"/>
      <c r="M698" s="12"/>
      <c r="N698" s="12"/>
      <c r="O698" s="12"/>
      <c r="P698" s="10"/>
      <c r="Q698" s="10"/>
      <c r="R698" s="10"/>
      <c r="S698" s="12"/>
      <c r="T698" s="10"/>
      <c r="U698" s="10"/>
      <c r="V698" s="10"/>
    </row>
    <row r="699" spans="2:22" x14ac:dyDescent="0.35">
      <c r="B699" s="10"/>
      <c r="C699" s="10"/>
      <c r="D699" s="10"/>
      <c r="E699" s="10"/>
      <c r="F699" s="10"/>
      <c r="G699" s="10"/>
      <c r="H699" s="10"/>
      <c r="I699" s="10"/>
      <c r="J699" s="10"/>
      <c r="K699" s="10"/>
      <c r="L699" s="12"/>
      <c r="M699" s="12"/>
      <c r="N699" s="12"/>
      <c r="O699" s="12"/>
      <c r="P699" s="10"/>
      <c r="Q699" s="10"/>
      <c r="R699" s="10"/>
      <c r="S699" s="12"/>
      <c r="T699" s="10"/>
      <c r="U699" s="10"/>
      <c r="V699" s="10"/>
    </row>
    <row r="700" spans="2:22" x14ac:dyDescent="0.35">
      <c r="B700" s="10"/>
      <c r="C700" s="10"/>
      <c r="D700" s="10"/>
      <c r="E700" s="10"/>
      <c r="F700" s="10"/>
      <c r="G700" s="10"/>
      <c r="H700" s="10"/>
      <c r="I700" s="10"/>
      <c r="J700" s="10"/>
      <c r="K700" s="10"/>
      <c r="L700" s="12"/>
      <c r="M700" s="12"/>
      <c r="N700" s="12"/>
      <c r="O700" s="12"/>
      <c r="P700" s="10"/>
      <c r="Q700" s="10"/>
      <c r="R700" s="10"/>
      <c r="S700" s="12"/>
      <c r="T700" s="10"/>
      <c r="U700" s="10"/>
      <c r="V700" s="10"/>
    </row>
    <row r="701" spans="2:22" x14ac:dyDescent="0.35">
      <c r="B701" s="10"/>
      <c r="C701" s="10"/>
      <c r="D701" s="10"/>
      <c r="E701" s="10"/>
      <c r="F701" s="10"/>
      <c r="G701" s="10"/>
      <c r="H701" s="10"/>
      <c r="I701" s="10"/>
      <c r="J701" s="10"/>
      <c r="K701" s="10"/>
      <c r="L701" s="12"/>
      <c r="M701" s="12"/>
      <c r="N701" s="12"/>
      <c r="O701" s="12"/>
      <c r="P701" s="10"/>
      <c r="Q701" s="10"/>
      <c r="R701" s="10"/>
      <c r="S701" s="12"/>
      <c r="T701" s="10"/>
      <c r="U701" s="10"/>
      <c r="V701" s="10"/>
    </row>
    <row r="702" spans="2:22" x14ac:dyDescent="0.35">
      <c r="B702" s="10"/>
      <c r="C702" s="10"/>
      <c r="D702" s="10"/>
      <c r="E702" s="10"/>
      <c r="F702" s="10"/>
      <c r="G702" s="10"/>
      <c r="H702" s="10"/>
      <c r="I702" s="10"/>
      <c r="J702" s="10"/>
      <c r="K702" s="10"/>
      <c r="L702" s="12"/>
      <c r="M702" s="12"/>
      <c r="N702" s="12"/>
      <c r="O702" s="12"/>
      <c r="P702" s="10"/>
      <c r="Q702" s="10"/>
      <c r="R702" s="10"/>
      <c r="S702" s="12"/>
      <c r="T702" s="10"/>
      <c r="U702" s="10"/>
      <c r="V702" s="10"/>
    </row>
    <row r="703" spans="2:22" x14ac:dyDescent="0.35">
      <c r="B703" s="10"/>
      <c r="C703" s="10"/>
      <c r="D703" s="10"/>
      <c r="E703" s="10"/>
      <c r="F703" s="10"/>
      <c r="G703" s="10"/>
      <c r="H703" s="10"/>
      <c r="I703" s="10"/>
      <c r="J703" s="10"/>
      <c r="K703" s="10"/>
      <c r="L703" s="12"/>
      <c r="M703" s="12"/>
      <c r="N703" s="12"/>
      <c r="O703" s="12"/>
      <c r="P703" s="10"/>
      <c r="Q703" s="10"/>
      <c r="R703" s="10"/>
      <c r="S703" s="12"/>
      <c r="T703" s="10"/>
      <c r="U703" s="10"/>
      <c r="V703" s="10"/>
    </row>
    <row r="704" spans="2:22" x14ac:dyDescent="0.35">
      <c r="B704" s="10"/>
      <c r="C704" s="10"/>
      <c r="D704" s="10"/>
      <c r="E704" s="10"/>
      <c r="F704" s="10"/>
      <c r="G704" s="10"/>
      <c r="H704" s="10"/>
      <c r="I704" s="10"/>
      <c r="J704" s="10"/>
      <c r="K704" s="10"/>
      <c r="L704" s="12"/>
      <c r="M704" s="12"/>
      <c r="N704" s="12"/>
      <c r="O704" s="12"/>
      <c r="P704" s="10"/>
      <c r="Q704" s="10"/>
      <c r="R704" s="10"/>
      <c r="S704" s="12"/>
      <c r="T704" s="10"/>
      <c r="U704" s="10"/>
      <c r="V704" s="10"/>
    </row>
    <row r="705" spans="2:22" x14ac:dyDescent="0.35">
      <c r="B705" s="10"/>
      <c r="C705" s="10"/>
      <c r="D705" s="10"/>
      <c r="E705" s="10"/>
      <c r="F705" s="10"/>
      <c r="G705" s="10"/>
      <c r="H705" s="10"/>
      <c r="I705" s="10"/>
      <c r="J705" s="10"/>
      <c r="K705" s="10"/>
      <c r="L705" s="12"/>
      <c r="M705" s="12"/>
      <c r="N705" s="12"/>
      <c r="O705" s="12"/>
      <c r="P705" s="10"/>
      <c r="Q705" s="10"/>
      <c r="R705" s="10"/>
      <c r="S705" s="12"/>
      <c r="T705" s="10"/>
      <c r="U705" s="10"/>
      <c r="V705" s="10"/>
    </row>
    <row r="706" spans="2:22" x14ac:dyDescent="0.35">
      <c r="B706" s="10"/>
      <c r="C706" s="10"/>
      <c r="D706" s="10"/>
      <c r="E706" s="10"/>
      <c r="F706" s="10"/>
      <c r="G706" s="10"/>
      <c r="H706" s="10"/>
      <c r="I706" s="10"/>
      <c r="J706" s="10"/>
      <c r="K706" s="10"/>
      <c r="L706" s="12"/>
      <c r="M706" s="12"/>
      <c r="N706" s="12"/>
      <c r="O706" s="12"/>
      <c r="P706" s="10"/>
      <c r="Q706" s="10"/>
      <c r="R706" s="10"/>
      <c r="S706" s="12"/>
      <c r="T706" s="10"/>
      <c r="U706" s="10"/>
      <c r="V706" s="10"/>
    </row>
    <row r="707" spans="2:22" x14ac:dyDescent="0.35">
      <c r="B707" s="10"/>
      <c r="C707" s="10"/>
      <c r="D707" s="10"/>
      <c r="E707" s="10"/>
      <c r="F707" s="10"/>
      <c r="G707" s="10"/>
      <c r="H707" s="10"/>
      <c r="I707" s="10"/>
      <c r="J707" s="10"/>
      <c r="K707" s="10"/>
      <c r="L707" s="12"/>
      <c r="M707" s="12"/>
      <c r="N707" s="12"/>
      <c r="O707" s="12"/>
      <c r="P707" s="10"/>
      <c r="Q707" s="10"/>
      <c r="R707" s="10"/>
      <c r="S707" s="12"/>
      <c r="T707" s="10"/>
      <c r="U707" s="10"/>
      <c r="V707" s="10"/>
    </row>
    <row r="708" spans="2:22" x14ac:dyDescent="0.35">
      <c r="B708" s="10"/>
      <c r="C708" s="10"/>
      <c r="D708" s="10"/>
      <c r="E708" s="10"/>
      <c r="F708" s="10"/>
      <c r="G708" s="10"/>
      <c r="H708" s="10"/>
      <c r="I708" s="10"/>
      <c r="J708" s="10"/>
      <c r="K708" s="10"/>
      <c r="L708" s="12"/>
      <c r="M708" s="12"/>
      <c r="N708" s="12"/>
      <c r="O708" s="12"/>
      <c r="P708" s="10"/>
      <c r="Q708" s="10"/>
      <c r="R708" s="10"/>
      <c r="S708" s="12"/>
      <c r="T708" s="10"/>
      <c r="U708" s="10"/>
      <c r="V708" s="10"/>
    </row>
    <row r="709" spans="2:22" x14ac:dyDescent="0.35">
      <c r="B709" s="10"/>
      <c r="C709" s="10"/>
      <c r="D709" s="10"/>
      <c r="E709" s="10"/>
      <c r="F709" s="10"/>
      <c r="G709" s="10"/>
      <c r="H709" s="10"/>
      <c r="I709" s="10"/>
      <c r="J709" s="10"/>
      <c r="K709" s="10"/>
      <c r="L709" s="12"/>
      <c r="M709" s="12"/>
      <c r="N709" s="12"/>
      <c r="O709" s="12"/>
      <c r="P709" s="10"/>
      <c r="Q709" s="10"/>
      <c r="R709" s="10"/>
      <c r="S709" s="12"/>
      <c r="T709" s="10"/>
      <c r="U709" s="10"/>
      <c r="V709" s="10"/>
    </row>
    <row r="710" spans="2:22" x14ac:dyDescent="0.35">
      <c r="B710" s="10"/>
      <c r="C710" s="10"/>
      <c r="D710" s="10"/>
      <c r="E710" s="10"/>
      <c r="F710" s="10"/>
      <c r="G710" s="10"/>
      <c r="H710" s="10"/>
      <c r="I710" s="10"/>
      <c r="J710" s="10"/>
      <c r="K710" s="10"/>
      <c r="L710" s="12"/>
      <c r="M710" s="12"/>
      <c r="N710" s="12"/>
      <c r="O710" s="12"/>
      <c r="P710" s="10"/>
      <c r="Q710" s="10"/>
      <c r="R710" s="10"/>
      <c r="S710" s="12"/>
      <c r="T710" s="10"/>
      <c r="U710" s="10"/>
      <c r="V710" s="10"/>
    </row>
    <row r="711" spans="2:22" x14ac:dyDescent="0.35">
      <c r="B711" s="10"/>
      <c r="C711" s="10"/>
      <c r="D711" s="10"/>
      <c r="E711" s="10"/>
      <c r="F711" s="10"/>
      <c r="G711" s="10"/>
      <c r="H711" s="10"/>
      <c r="I711" s="10"/>
      <c r="J711" s="10"/>
      <c r="K711" s="10"/>
      <c r="L711" s="12"/>
      <c r="M711" s="12"/>
      <c r="N711" s="12"/>
      <c r="O711" s="12"/>
      <c r="P711" s="10"/>
      <c r="Q711" s="10"/>
      <c r="R711" s="10"/>
      <c r="S711" s="12"/>
      <c r="T711" s="10"/>
      <c r="U711" s="10"/>
      <c r="V711" s="10"/>
    </row>
    <row r="712" spans="2:22" x14ac:dyDescent="0.35">
      <c r="B712" s="10"/>
      <c r="C712" s="10"/>
      <c r="D712" s="10"/>
      <c r="E712" s="10"/>
      <c r="F712" s="10"/>
      <c r="G712" s="10"/>
      <c r="H712" s="10"/>
      <c r="I712" s="10"/>
      <c r="J712" s="10"/>
      <c r="K712" s="10"/>
      <c r="L712" s="12"/>
      <c r="M712" s="12"/>
      <c r="N712" s="12"/>
      <c r="O712" s="12"/>
      <c r="P712" s="10"/>
      <c r="Q712" s="10"/>
      <c r="R712" s="10"/>
      <c r="S712" s="12"/>
      <c r="T712" s="10"/>
      <c r="U712" s="10"/>
      <c r="V712" s="10"/>
    </row>
    <row r="713" spans="2:22" x14ac:dyDescent="0.35">
      <c r="B713" s="10"/>
      <c r="C713" s="10"/>
      <c r="D713" s="10"/>
      <c r="E713" s="10"/>
      <c r="F713" s="10"/>
      <c r="G713" s="10"/>
      <c r="H713" s="10"/>
      <c r="I713" s="10"/>
      <c r="J713" s="10"/>
      <c r="K713" s="10"/>
      <c r="L713" s="12"/>
      <c r="M713" s="12"/>
      <c r="N713" s="12"/>
      <c r="O713" s="12"/>
      <c r="P713" s="10"/>
      <c r="Q713" s="10"/>
      <c r="R713" s="10"/>
      <c r="S713" s="12"/>
      <c r="T713" s="10"/>
      <c r="U713" s="10"/>
      <c r="V713" s="10"/>
    </row>
    <row r="714" spans="2:22" x14ac:dyDescent="0.35">
      <c r="B714" s="10"/>
      <c r="C714" s="10"/>
      <c r="D714" s="10"/>
      <c r="E714" s="10"/>
      <c r="F714" s="10"/>
      <c r="G714" s="10"/>
      <c r="H714" s="10"/>
      <c r="I714" s="10"/>
      <c r="J714" s="10"/>
      <c r="K714" s="10"/>
      <c r="L714" s="12"/>
      <c r="M714" s="12"/>
      <c r="N714" s="12"/>
      <c r="O714" s="12"/>
      <c r="P714" s="10"/>
      <c r="Q714" s="10"/>
      <c r="R714" s="10"/>
      <c r="S714" s="12"/>
      <c r="T714" s="10"/>
      <c r="U714" s="10"/>
      <c r="V714" s="10"/>
    </row>
    <row r="715" spans="2:22" x14ac:dyDescent="0.35">
      <c r="B715" s="10"/>
      <c r="C715" s="10"/>
      <c r="D715" s="10"/>
      <c r="E715" s="10"/>
      <c r="F715" s="10"/>
      <c r="G715" s="10"/>
      <c r="H715" s="10"/>
      <c r="I715" s="10"/>
      <c r="J715" s="10"/>
      <c r="K715" s="10"/>
      <c r="L715" s="12"/>
      <c r="M715" s="12"/>
      <c r="N715" s="12"/>
      <c r="O715" s="12"/>
      <c r="P715" s="10"/>
      <c r="Q715" s="10"/>
      <c r="R715" s="10"/>
      <c r="S715" s="12"/>
      <c r="T715" s="10"/>
      <c r="U715" s="10"/>
      <c r="V715" s="10"/>
    </row>
    <row r="716" spans="2:22" x14ac:dyDescent="0.35">
      <c r="B716" s="10"/>
      <c r="C716" s="10"/>
      <c r="D716" s="10"/>
      <c r="E716" s="10"/>
      <c r="F716" s="10"/>
      <c r="G716" s="10"/>
      <c r="H716" s="10"/>
      <c r="I716" s="10"/>
      <c r="J716" s="10"/>
      <c r="K716" s="10"/>
      <c r="L716" s="12"/>
      <c r="M716" s="12"/>
      <c r="N716" s="12"/>
      <c r="O716" s="12"/>
      <c r="P716" s="10"/>
      <c r="Q716" s="10"/>
      <c r="R716" s="10"/>
      <c r="S716" s="12"/>
      <c r="T716" s="10"/>
      <c r="U716" s="10"/>
      <c r="V716" s="10"/>
    </row>
    <row r="717" spans="2:22" x14ac:dyDescent="0.35">
      <c r="B717" s="10"/>
      <c r="C717" s="10"/>
      <c r="D717" s="10"/>
      <c r="E717" s="10"/>
      <c r="F717" s="10"/>
      <c r="G717" s="10"/>
      <c r="H717" s="10"/>
      <c r="I717" s="10"/>
      <c r="J717" s="10"/>
      <c r="K717" s="10"/>
      <c r="L717" s="12"/>
      <c r="M717" s="12"/>
      <c r="N717" s="12"/>
      <c r="O717" s="12"/>
      <c r="P717" s="10"/>
      <c r="Q717" s="10"/>
      <c r="R717" s="10"/>
      <c r="S717" s="12"/>
      <c r="T717" s="10"/>
      <c r="U717" s="10"/>
      <c r="V717" s="10"/>
    </row>
    <row r="718" spans="2:22" x14ac:dyDescent="0.35">
      <c r="B718" s="10"/>
      <c r="C718" s="10"/>
      <c r="D718" s="10"/>
      <c r="E718" s="10"/>
      <c r="F718" s="10"/>
      <c r="G718" s="10"/>
      <c r="H718" s="10"/>
      <c r="I718" s="10"/>
      <c r="J718" s="10"/>
      <c r="K718" s="10"/>
      <c r="L718" s="12"/>
      <c r="M718" s="12"/>
      <c r="N718" s="12"/>
      <c r="O718" s="12"/>
      <c r="P718" s="10"/>
      <c r="Q718" s="10"/>
      <c r="R718" s="10"/>
      <c r="S718" s="12"/>
      <c r="T718" s="10"/>
      <c r="U718" s="10"/>
      <c r="V718" s="10"/>
    </row>
    <row r="719" spans="2:22" x14ac:dyDescent="0.35">
      <c r="B719" s="10"/>
      <c r="C719" s="10"/>
      <c r="D719" s="10"/>
      <c r="E719" s="10"/>
      <c r="F719" s="10"/>
      <c r="G719" s="10"/>
      <c r="H719" s="10"/>
      <c r="I719" s="10"/>
      <c r="J719" s="10"/>
      <c r="K719" s="10"/>
      <c r="L719" s="12"/>
      <c r="M719" s="12"/>
      <c r="N719" s="12"/>
      <c r="O719" s="12"/>
      <c r="P719" s="10"/>
      <c r="Q719" s="10"/>
      <c r="R719" s="10"/>
      <c r="S719" s="12"/>
      <c r="T719" s="10"/>
      <c r="U719" s="10"/>
      <c r="V719" s="10"/>
    </row>
    <row r="720" spans="2:22" x14ac:dyDescent="0.35">
      <c r="B720" s="10"/>
      <c r="C720" s="10"/>
      <c r="D720" s="10"/>
      <c r="E720" s="10"/>
      <c r="F720" s="10"/>
      <c r="G720" s="10"/>
      <c r="H720" s="10"/>
      <c r="I720" s="10"/>
      <c r="J720" s="10"/>
      <c r="K720" s="10"/>
      <c r="L720" s="12"/>
      <c r="M720" s="12"/>
      <c r="N720" s="12"/>
      <c r="O720" s="12"/>
      <c r="P720" s="10"/>
      <c r="Q720" s="10"/>
      <c r="R720" s="10"/>
      <c r="S720" s="12"/>
      <c r="T720" s="10"/>
      <c r="U720" s="10"/>
      <c r="V720" s="10"/>
    </row>
    <row r="721" spans="2:22" x14ac:dyDescent="0.35">
      <c r="B721" s="10"/>
      <c r="C721" s="10"/>
      <c r="D721" s="10"/>
      <c r="E721" s="10"/>
      <c r="F721" s="10"/>
      <c r="G721" s="10"/>
      <c r="H721" s="10"/>
      <c r="I721" s="10"/>
      <c r="J721" s="10"/>
      <c r="K721" s="10"/>
      <c r="L721" s="12"/>
      <c r="M721" s="12"/>
      <c r="N721" s="12"/>
      <c r="O721" s="12"/>
      <c r="P721" s="10"/>
      <c r="Q721" s="10"/>
      <c r="R721" s="10"/>
      <c r="S721" s="12"/>
      <c r="T721" s="10"/>
      <c r="U721" s="10"/>
      <c r="V721" s="10"/>
    </row>
    <row r="722" spans="2:22" x14ac:dyDescent="0.35">
      <c r="B722" s="10"/>
      <c r="C722" s="10"/>
      <c r="D722" s="10"/>
      <c r="E722" s="10"/>
      <c r="F722" s="10"/>
      <c r="G722" s="10"/>
      <c r="H722" s="10"/>
      <c r="I722" s="10"/>
      <c r="J722" s="10"/>
      <c r="K722" s="10"/>
      <c r="L722" s="12"/>
      <c r="M722" s="12"/>
      <c r="N722" s="12"/>
      <c r="O722" s="12"/>
      <c r="P722" s="10"/>
      <c r="Q722" s="10"/>
      <c r="R722" s="10"/>
      <c r="S722" s="12"/>
      <c r="T722" s="10"/>
      <c r="U722" s="10"/>
      <c r="V722" s="10"/>
    </row>
    <row r="723" spans="2:22" x14ac:dyDescent="0.35">
      <c r="B723" s="10"/>
      <c r="C723" s="10"/>
      <c r="D723" s="10"/>
      <c r="E723" s="10"/>
      <c r="F723" s="10"/>
      <c r="G723" s="10"/>
      <c r="H723" s="10"/>
      <c r="I723" s="10"/>
      <c r="J723" s="10"/>
      <c r="K723" s="10"/>
      <c r="L723" s="12"/>
      <c r="M723" s="12"/>
      <c r="N723" s="12"/>
      <c r="O723" s="12"/>
      <c r="P723" s="10"/>
      <c r="Q723" s="10"/>
      <c r="R723" s="10"/>
      <c r="S723" s="12"/>
      <c r="T723" s="10"/>
      <c r="U723" s="10"/>
      <c r="V723" s="10"/>
    </row>
    <row r="724" spans="2:22" x14ac:dyDescent="0.35">
      <c r="B724" s="10"/>
      <c r="C724" s="10"/>
      <c r="D724" s="10"/>
      <c r="E724" s="10"/>
      <c r="F724" s="10"/>
      <c r="G724" s="10"/>
      <c r="H724" s="10"/>
      <c r="I724" s="10"/>
      <c r="J724" s="10"/>
      <c r="K724" s="10"/>
      <c r="L724" s="12"/>
      <c r="M724" s="12"/>
      <c r="N724" s="12"/>
      <c r="O724" s="12"/>
      <c r="P724" s="10"/>
      <c r="Q724" s="10"/>
      <c r="R724" s="10"/>
      <c r="S724" s="12"/>
      <c r="T724" s="10"/>
      <c r="U724" s="10"/>
      <c r="V724" s="10"/>
    </row>
    <row r="725" spans="2:22" x14ac:dyDescent="0.35">
      <c r="B725" s="10"/>
      <c r="C725" s="10"/>
      <c r="D725" s="10"/>
      <c r="E725" s="10"/>
      <c r="F725" s="10"/>
      <c r="G725" s="10"/>
      <c r="H725" s="10"/>
      <c r="I725" s="10"/>
      <c r="J725" s="10"/>
      <c r="K725" s="10"/>
      <c r="L725" s="12"/>
      <c r="M725" s="12"/>
      <c r="N725" s="12"/>
      <c r="O725" s="12"/>
      <c r="P725" s="10"/>
      <c r="Q725" s="10"/>
      <c r="R725" s="10"/>
      <c r="S725" s="12"/>
      <c r="T725" s="10"/>
      <c r="U725" s="10"/>
      <c r="V725" s="10"/>
    </row>
    <row r="726" spans="2:22" x14ac:dyDescent="0.35">
      <c r="B726" s="10"/>
      <c r="C726" s="10"/>
      <c r="D726" s="10"/>
      <c r="E726" s="10"/>
      <c r="F726" s="10"/>
      <c r="G726" s="10"/>
      <c r="H726" s="10"/>
      <c r="I726" s="10"/>
      <c r="J726" s="10"/>
      <c r="K726" s="10"/>
      <c r="L726" s="12"/>
      <c r="M726" s="12"/>
      <c r="N726" s="12"/>
      <c r="O726" s="12"/>
      <c r="P726" s="10"/>
      <c r="Q726" s="10"/>
      <c r="R726" s="10"/>
      <c r="S726" s="12"/>
      <c r="T726" s="10"/>
      <c r="U726" s="10"/>
      <c r="V726" s="10"/>
    </row>
    <row r="727" spans="2:22" x14ac:dyDescent="0.35">
      <c r="B727" s="10"/>
      <c r="C727" s="10"/>
      <c r="D727" s="10"/>
      <c r="E727" s="10"/>
      <c r="F727" s="10"/>
      <c r="G727" s="10"/>
      <c r="H727" s="10"/>
      <c r="I727" s="10"/>
      <c r="J727" s="10"/>
      <c r="K727" s="10"/>
      <c r="L727" s="12"/>
      <c r="M727" s="12"/>
      <c r="N727" s="12"/>
      <c r="O727" s="12"/>
      <c r="P727" s="10"/>
      <c r="Q727" s="10"/>
      <c r="R727" s="10"/>
      <c r="S727" s="12"/>
      <c r="T727" s="10"/>
      <c r="U727" s="10"/>
      <c r="V727" s="10"/>
    </row>
    <row r="728" spans="2:22" x14ac:dyDescent="0.35">
      <c r="B728" s="10"/>
      <c r="C728" s="10"/>
      <c r="D728" s="10"/>
      <c r="E728" s="10"/>
      <c r="F728" s="10"/>
      <c r="G728" s="10"/>
      <c r="H728" s="10"/>
      <c r="I728" s="10"/>
      <c r="J728" s="10"/>
      <c r="K728" s="10"/>
      <c r="L728" s="12"/>
      <c r="M728" s="12"/>
      <c r="N728" s="12"/>
      <c r="O728" s="12"/>
      <c r="P728" s="10"/>
      <c r="Q728" s="10"/>
      <c r="R728" s="10"/>
      <c r="S728" s="12"/>
      <c r="T728" s="10"/>
      <c r="U728" s="10"/>
      <c r="V728" s="10"/>
    </row>
    <row r="729" spans="2:22" x14ac:dyDescent="0.35">
      <c r="B729" s="10"/>
      <c r="C729" s="10"/>
      <c r="D729" s="10"/>
      <c r="E729" s="10"/>
      <c r="F729" s="10"/>
      <c r="G729" s="10"/>
      <c r="H729" s="10"/>
      <c r="I729" s="10"/>
      <c r="J729" s="10"/>
      <c r="K729" s="10"/>
      <c r="L729" s="12"/>
      <c r="M729" s="12"/>
      <c r="N729" s="12"/>
      <c r="O729" s="12"/>
      <c r="P729" s="10"/>
      <c r="Q729" s="10"/>
      <c r="R729" s="10"/>
      <c r="S729" s="12"/>
      <c r="T729" s="10"/>
      <c r="U729" s="10"/>
      <c r="V729" s="10"/>
    </row>
    <row r="730" spans="2:22" x14ac:dyDescent="0.35">
      <c r="B730" s="10"/>
      <c r="C730" s="10"/>
      <c r="D730" s="10"/>
      <c r="E730" s="10"/>
      <c r="F730" s="10"/>
      <c r="G730" s="10"/>
      <c r="H730" s="10"/>
      <c r="I730" s="10"/>
      <c r="J730" s="10"/>
      <c r="K730" s="10"/>
      <c r="L730" s="12"/>
      <c r="M730" s="12"/>
      <c r="N730" s="12"/>
      <c r="O730" s="12"/>
      <c r="P730" s="10"/>
      <c r="Q730" s="10"/>
      <c r="R730" s="10"/>
      <c r="S730" s="12"/>
      <c r="T730" s="10"/>
      <c r="U730" s="10"/>
      <c r="V730" s="10"/>
    </row>
    <row r="731" spans="2:22" x14ac:dyDescent="0.35">
      <c r="B731" s="10"/>
      <c r="C731" s="10"/>
      <c r="D731" s="10"/>
      <c r="E731" s="10"/>
      <c r="F731" s="10"/>
      <c r="G731" s="10"/>
      <c r="H731" s="10"/>
      <c r="I731" s="10"/>
      <c r="J731" s="10"/>
      <c r="K731" s="10"/>
      <c r="L731" s="12"/>
      <c r="M731" s="12"/>
      <c r="N731" s="12"/>
      <c r="O731" s="12"/>
      <c r="P731" s="10"/>
      <c r="Q731" s="10"/>
      <c r="R731" s="10"/>
      <c r="S731" s="12"/>
      <c r="T731" s="10"/>
      <c r="U731" s="10"/>
      <c r="V731" s="10"/>
    </row>
    <row r="732" spans="2:22" x14ac:dyDescent="0.35">
      <c r="B732" s="10"/>
      <c r="C732" s="10"/>
      <c r="D732" s="10"/>
      <c r="E732" s="10"/>
      <c r="F732" s="10"/>
      <c r="G732" s="10"/>
      <c r="H732" s="10"/>
      <c r="I732" s="10"/>
      <c r="J732" s="10"/>
      <c r="K732" s="10"/>
      <c r="L732" s="12"/>
      <c r="M732" s="12"/>
      <c r="N732" s="12"/>
      <c r="O732" s="12"/>
      <c r="P732" s="10"/>
      <c r="Q732" s="10"/>
      <c r="R732" s="10"/>
      <c r="S732" s="12"/>
      <c r="T732" s="10"/>
      <c r="U732" s="10"/>
      <c r="V732" s="10"/>
    </row>
    <row r="733" spans="2:22" x14ac:dyDescent="0.35">
      <c r="B733" s="10"/>
      <c r="C733" s="10"/>
      <c r="D733" s="10"/>
      <c r="E733" s="10"/>
      <c r="F733" s="10"/>
      <c r="G733" s="10"/>
      <c r="H733" s="10"/>
      <c r="I733" s="10"/>
      <c r="J733" s="10"/>
      <c r="K733" s="10"/>
      <c r="L733" s="12"/>
      <c r="M733" s="12"/>
      <c r="N733" s="12"/>
      <c r="O733" s="12"/>
      <c r="P733" s="10"/>
      <c r="Q733" s="10"/>
      <c r="R733" s="10"/>
      <c r="S733" s="12"/>
      <c r="T733" s="10"/>
      <c r="U733" s="10"/>
      <c r="V733" s="10"/>
    </row>
    <row r="734" spans="2:22" x14ac:dyDescent="0.35">
      <c r="B734" s="10"/>
      <c r="C734" s="10"/>
      <c r="D734" s="10"/>
      <c r="E734" s="10"/>
      <c r="F734" s="10"/>
      <c r="G734" s="10"/>
      <c r="H734" s="10"/>
      <c r="I734" s="10"/>
      <c r="J734" s="10"/>
      <c r="K734" s="10"/>
      <c r="L734" s="12"/>
      <c r="M734" s="12"/>
      <c r="N734" s="12"/>
      <c r="O734" s="12"/>
      <c r="P734" s="10"/>
      <c r="Q734" s="10"/>
      <c r="R734" s="10"/>
      <c r="S734" s="12"/>
      <c r="T734" s="10"/>
      <c r="U734" s="10"/>
      <c r="V734" s="10"/>
    </row>
    <row r="735" spans="2:22" x14ac:dyDescent="0.35">
      <c r="B735" s="10"/>
      <c r="C735" s="10"/>
      <c r="D735" s="10"/>
      <c r="E735" s="10"/>
      <c r="F735" s="10"/>
      <c r="G735" s="10"/>
      <c r="H735" s="10"/>
      <c r="I735" s="10"/>
      <c r="J735" s="10"/>
      <c r="K735" s="10"/>
      <c r="L735" s="12"/>
      <c r="M735" s="12"/>
      <c r="N735" s="12"/>
      <c r="O735" s="12"/>
      <c r="P735" s="10"/>
      <c r="Q735" s="10"/>
      <c r="R735" s="10"/>
      <c r="S735" s="12"/>
      <c r="T735" s="10"/>
      <c r="U735" s="10"/>
      <c r="V735" s="10"/>
    </row>
    <row r="736" spans="2:22" x14ac:dyDescent="0.35">
      <c r="B736" s="10"/>
      <c r="C736" s="10"/>
      <c r="D736" s="10"/>
      <c r="E736" s="10"/>
      <c r="F736" s="10"/>
      <c r="G736" s="10"/>
      <c r="H736" s="10"/>
      <c r="I736" s="10"/>
      <c r="J736" s="10"/>
      <c r="K736" s="10"/>
      <c r="L736" s="12"/>
      <c r="M736" s="12"/>
      <c r="N736" s="12"/>
      <c r="O736" s="12"/>
      <c r="P736" s="10"/>
      <c r="Q736" s="10"/>
      <c r="R736" s="10"/>
      <c r="S736" s="12"/>
      <c r="T736" s="10"/>
      <c r="U736" s="10"/>
      <c r="V736" s="10"/>
    </row>
    <row r="737" spans="2:22" x14ac:dyDescent="0.35">
      <c r="B737" s="10"/>
      <c r="C737" s="10"/>
      <c r="D737" s="10"/>
      <c r="E737" s="10"/>
      <c r="F737" s="10"/>
      <c r="G737" s="10"/>
      <c r="H737" s="10"/>
      <c r="I737" s="10"/>
      <c r="J737" s="10"/>
      <c r="K737" s="10"/>
      <c r="L737" s="12"/>
      <c r="M737" s="12"/>
      <c r="N737" s="12"/>
      <c r="O737" s="12"/>
      <c r="P737" s="10"/>
      <c r="Q737" s="10"/>
      <c r="R737" s="10"/>
      <c r="S737" s="12"/>
      <c r="T737" s="10"/>
      <c r="U737" s="10"/>
      <c r="V737" s="10"/>
    </row>
    <row r="738" spans="2:22" x14ac:dyDescent="0.35">
      <c r="B738" s="10"/>
      <c r="C738" s="10"/>
      <c r="D738" s="10"/>
      <c r="E738" s="10"/>
      <c r="F738" s="10"/>
      <c r="G738" s="10"/>
      <c r="H738" s="10"/>
      <c r="I738" s="10"/>
      <c r="J738" s="10"/>
      <c r="K738" s="10"/>
      <c r="L738" s="12"/>
      <c r="M738" s="12"/>
      <c r="N738" s="12"/>
      <c r="O738" s="12"/>
      <c r="P738" s="10"/>
      <c r="Q738" s="10"/>
      <c r="R738" s="10"/>
      <c r="S738" s="12"/>
      <c r="T738" s="10"/>
      <c r="U738" s="10"/>
      <c r="V738" s="10"/>
    </row>
    <row r="739" spans="2:22" x14ac:dyDescent="0.35">
      <c r="B739" s="10"/>
      <c r="C739" s="10"/>
      <c r="D739" s="10"/>
      <c r="E739" s="10"/>
      <c r="F739" s="10"/>
      <c r="G739" s="10"/>
      <c r="H739" s="10"/>
      <c r="I739" s="10"/>
      <c r="J739" s="10"/>
      <c r="K739" s="10"/>
      <c r="L739" s="12"/>
      <c r="M739" s="12"/>
      <c r="N739" s="12"/>
      <c r="O739" s="12"/>
      <c r="P739" s="10"/>
      <c r="Q739" s="10"/>
      <c r="R739" s="10"/>
      <c r="S739" s="12"/>
      <c r="T739" s="10"/>
      <c r="U739" s="10"/>
      <c r="V739" s="10"/>
    </row>
    <row r="740" spans="2:22" x14ac:dyDescent="0.35">
      <c r="B740" s="10"/>
      <c r="C740" s="10"/>
      <c r="D740" s="10"/>
      <c r="E740" s="10"/>
      <c r="F740" s="10"/>
      <c r="G740" s="10"/>
      <c r="H740" s="10"/>
      <c r="I740" s="10"/>
      <c r="J740" s="10"/>
      <c r="K740" s="10"/>
      <c r="L740" s="12"/>
      <c r="M740" s="12"/>
      <c r="N740" s="12"/>
      <c r="O740" s="12"/>
      <c r="P740" s="10"/>
      <c r="Q740" s="10"/>
      <c r="R740" s="10"/>
      <c r="S740" s="12"/>
      <c r="T740" s="10"/>
      <c r="U740" s="10"/>
      <c r="V740" s="10"/>
    </row>
    <row r="741" spans="2:22" x14ac:dyDescent="0.35">
      <c r="B741" s="10"/>
      <c r="C741" s="10"/>
      <c r="D741" s="10"/>
      <c r="E741" s="10"/>
      <c r="F741" s="10"/>
      <c r="G741" s="10"/>
      <c r="H741" s="10"/>
      <c r="I741" s="10"/>
      <c r="J741" s="10"/>
      <c r="K741" s="10"/>
      <c r="L741" s="12"/>
      <c r="M741" s="12"/>
      <c r="N741" s="12"/>
      <c r="O741" s="12"/>
      <c r="P741" s="10"/>
      <c r="Q741" s="10"/>
      <c r="R741" s="10"/>
      <c r="S741" s="12"/>
      <c r="T741" s="10"/>
      <c r="U741" s="10"/>
      <c r="V741" s="10"/>
    </row>
    <row r="742" spans="2:22" x14ac:dyDescent="0.35">
      <c r="B742" s="10"/>
      <c r="C742" s="10"/>
      <c r="D742" s="10"/>
      <c r="E742" s="10"/>
      <c r="F742" s="10"/>
      <c r="G742" s="10"/>
      <c r="H742" s="10"/>
      <c r="I742" s="10"/>
      <c r="J742" s="10"/>
      <c r="K742" s="10"/>
      <c r="L742" s="12"/>
      <c r="M742" s="12"/>
      <c r="N742" s="12"/>
      <c r="O742" s="12"/>
      <c r="P742" s="10"/>
      <c r="Q742" s="10"/>
      <c r="R742" s="10"/>
      <c r="S742" s="12"/>
      <c r="T742" s="10"/>
      <c r="U742" s="10"/>
      <c r="V742" s="10"/>
    </row>
    <row r="743" spans="2:22" x14ac:dyDescent="0.35">
      <c r="B743" s="10"/>
      <c r="C743" s="10"/>
      <c r="D743" s="10"/>
      <c r="E743" s="10"/>
      <c r="F743" s="10"/>
      <c r="G743" s="10"/>
      <c r="H743" s="10"/>
      <c r="I743" s="10"/>
      <c r="J743" s="10"/>
      <c r="K743" s="10"/>
      <c r="L743" s="12"/>
      <c r="M743" s="12"/>
      <c r="N743" s="12"/>
      <c r="O743" s="12"/>
      <c r="P743" s="10"/>
      <c r="Q743" s="10"/>
      <c r="R743" s="10"/>
      <c r="S743" s="12"/>
      <c r="T743" s="10"/>
      <c r="U743" s="10"/>
      <c r="V743" s="10"/>
    </row>
    <row r="744" spans="2:22" x14ac:dyDescent="0.35">
      <c r="B744" s="10"/>
      <c r="C744" s="10"/>
      <c r="D744" s="10"/>
      <c r="E744" s="10"/>
      <c r="F744" s="10"/>
      <c r="G744" s="10"/>
      <c r="H744" s="10"/>
      <c r="I744" s="10"/>
      <c r="J744" s="10"/>
      <c r="K744" s="10"/>
      <c r="L744" s="12"/>
      <c r="M744" s="12"/>
      <c r="N744" s="12"/>
      <c r="O744" s="12"/>
      <c r="P744" s="10"/>
      <c r="Q744" s="10"/>
      <c r="R744" s="10"/>
      <c r="S744" s="12"/>
      <c r="T744" s="10"/>
      <c r="U744" s="10"/>
      <c r="V744" s="10"/>
    </row>
    <row r="745" spans="2:22" x14ac:dyDescent="0.35">
      <c r="B745" s="10"/>
      <c r="C745" s="10"/>
      <c r="D745" s="10"/>
      <c r="E745" s="10"/>
      <c r="F745" s="10"/>
      <c r="G745" s="10"/>
      <c r="H745" s="10"/>
      <c r="I745" s="10"/>
      <c r="J745" s="10"/>
      <c r="K745" s="10"/>
      <c r="L745" s="12"/>
      <c r="M745" s="12"/>
      <c r="N745" s="12"/>
      <c r="O745" s="12"/>
      <c r="P745" s="10"/>
      <c r="Q745" s="10"/>
      <c r="R745" s="10"/>
      <c r="S745" s="12"/>
      <c r="T745" s="10"/>
      <c r="U745" s="10"/>
      <c r="V745" s="10"/>
    </row>
    <row r="746" spans="2:22" x14ac:dyDescent="0.35">
      <c r="B746" s="10"/>
      <c r="C746" s="10"/>
      <c r="D746" s="10"/>
      <c r="E746" s="10"/>
      <c r="F746" s="10"/>
      <c r="G746" s="10"/>
      <c r="H746" s="10"/>
      <c r="I746" s="10"/>
      <c r="J746" s="10"/>
      <c r="K746" s="10"/>
      <c r="L746" s="12"/>
      <c r="M746" s="12"/>
      <c r="N746" s="12"/>
      <c r="O746" s="12"/>
      <c r="P746" s="10"/>
      <c r="Q746" s="10"/>
      <c r="R746" s="10"/>
      <c r="S746" s="12"/>
      <c r="T746" s="10"/>
      <c r="U746" s="10"/>
      <c r="V746" s="10"/>
    </row>
    <row r="747" spans="2:22" x14ac:dyDescent="0.35">
      <c r="B747" s="10"/>
      <c r="C747" s="10"/>
      <c r="D747" s="10"/>
      <c r="E747" s="10"/>
      <c r="F747" s="10"/>
      <c r="G747" s="10"/>
      <c r="H747" s="10"/>
      <c r="I747" s="10"/>
      <c r="J747" s="10"/>
      <c r="K747" s="10"/>
      <c r="L747" s="12"/>
      <c r="M747" s="12"/>
      <c r="N747" s="12"/>
      <c r="O747" s="12"/>
      <c r="P747" s="10"/>
      <c r="Q747" s="10"/>
      <c r="R747" s="10"/>
      <c r="S747" s="12"/>
      <c r="T747" s="10"/>
      <c r="U747" s="10"/>
      <c r="V747" s="10"/>
    </row>
    <row r="748" spans="2:22" x14ac:dyDescent="0.35">
      <c r="B748" s="10"/>
      <c r="C748" s="10"/>
      <c r="D748" s="10"/>
      <c r="E748" s="10"/>
      <c r="F748" s="10"/>
      <c r="G748" s="10"/>
      <c r="H748" s="10"/>
      <c r="I748" s="10"/>
      <c r="J748" s="10"/>
      <c r="K748" s="10"/>
      <c r="L748" s="12"/>
      <c r="M748" s="12"/>
      <c r="N748" s="12"/>
      <c r="O748" s="12"/>
      <c r="P748" s="10"/>
      <c r="Q748" s="10"/>
      <c r="R748" s="10"/>
      <c r="S748" s="12"/>
      <c r="T748" s="10"/>
      <c r="U748" s="10"/>
      <c r="V748" s="10"/>
    </row>
    <row r="749" spans="2:22" x14ac:dyDescent="0.35">
      <c r="B749" s="10"/>
      <c r="C749" s="10"/>
      <c r="D749" s="10"/>
      <c r="E749" s="10"/>
      <c r="F749" s="10"/>
      <c r="G749" s="10"/>
      <c r="H749" s="10"/>
      <c r="I749" s="10"/>
      <c r="J749" s="10"/>
      <c r="K749" s="10"/>
      <c r="L749" s="12"/>
      <c r="M749" s="12"/>
      <c r="N749" s="12"/>
      <c r="O749" s="12"/>
      <c r="P749" s="10"/>
      <c r="Q749" s="10"/>
      <c r="R749" s="10"/>
      <c r="S749" s="12"/>
      <c r="T749" s="10"/>
      <c r="U749" s="10"/>
      <c r="V749" s="10"/>
    </row>
    <row r="750" spans="2:22" x14ac:dyDescent="0.35">
      <c r="B750" s="10"/>
      <c r="C750" s="10"/>
      <c r="D750" s="10"/>
      <c r="E750" s="10"/>
      <c r="F750" s="10"/>
      <c r="G750" s="10"/>
      <c r="H750" s="10"/>
      <c r="I750" s="10"/>
      <c r="J750" s="10"/>
      <c r="K750" s="10"/>
      <c r="L750" s="12"/>
      <c r="M750" s="12"/>
      <c r="N750" s="12"/>
      <c r="O750" s="12"/>
      <c r="P750" s="10"/>
      <c r="Q750" s="10"/>
      <c r="R750" s="10"/>
      <c r="S750" s="12"/>
      <c r="T750" s="10"/>
      <c r="U750" s="10"/>
      <c r="V750" s="10"/>
    </row>
    <row r="751" spans="2:22" x14ac:dyDescent="0.35">
      <c r="B751" s="10"/>
      <c r="C751" s="10"/>
      <c r="D751" s="10"/>
      <c r="E751" s="10"/>
      <c r="F751" s="10"/>
      <c r="G751" s="10"/>
      <c r="H751" s="10"/>
      <c r="I751" s="10"/>
      <c r="J751" s="10"/>
      <c r="K751" s="10"/>
      <c r="L751" s="12"/>
      <c r="M751" s="12"/>
      <c r="N751" s="12"/>
      <c r="O751" s="12"/>
      <c r="P751" s="10"/>
      <c r="Q751" s="10"/>
      <c r="R751" s="10"/>
      <c r="S751" s="12"/>
      <c r="T751" s="10"/>
      <c r="U751" s="10"/>
      <c r="V751" s="10"/>
    </row>
    <row r="752" spans="2:22" x14ac:dyDescent="0.35">
      <c r="B752" s="10"/>
      <c r="C752" s="10"/>
      <c r="D752" s="10"/>
      <c r="E752" s="10"/>
      <c r="F752" s="10"/>
      <c r="G752" s="10"/>
      <c r="H752" s="10"/>
      <c r="I752" s="10"/>
      <c r="J752" s="10"/>
      <c r="K752" s="10"/>
      <c r="L752" s="12"/>
      <c r="M752" s="12"/>
      <c r="N752" s="12"/>
      <c r="O752" s="12"/>
      <c r="P752" s="10"/>
      <c r="Q752" s="10"/>
      <c r="R752" s="10"/>
      <c r="S752" s="12"/>
      <c r="T752" s="10"/>
      <c r="U752" s="10"/>
      <c r="V752" s="10"/>
    </row>
    <row r="753" spans="2:22" x14ac:dyDescent="0.35">
      <c r="B753" s="10"/>
      <c r="C753" s="10"/>
      <c r="D753" s="10"/>
      <c r="E753" s="10"/>
      <c r="F753" s="10"/>
      <c r="G753" s="10"/>
      <c r="H753" s="10"/>
      <c r="I753" s="10"/>
      <c r="J753" s="10"/>
      <c r="K753" s="10"/>
      <c r="L753" s="12"/>
      <c r="M753" s="12"/>
      <c r="N753" s="12"/>
      <c r="O753" s="12"/>
      <c r="P753" s="10"/>
      <c r="Q753" s="10"/>
      <c r="R753" s="10"/>
      <c r="S753" s="12"/>
      <c r="T753" s="10"/>
      <c r="U753" s="10"/>
      <c r="V753" s="10"/>
    </row>
    <row r="754" spans="2:22" x14ac:dyDescent="0.35">
      <c r="B754" s="10"/>
      <c r="C754" s="10"/>
      <c r="D754" s="10"/>
      <c r="E754" s="10"/>
      <c r="F754" s="10"/>
      <c r="G754" s="10"/>
      <c r="H754" s="10"/>
      <c r="I754" s="10"/>
      <c r="J754" s="10"/>
      <c r="K754" s="10"/>
      <c r="L754" s="12"/>
      <c r="M754" s="12"/>
      <c r="N754" s="12"/>
      <c r="O754" s="12"/>
      <c r="P754" s="10"/>
      <c r="Q754" s="10"/>
      <c r="R754" s="10"/>
      <c r="S754" s="12"/>
      <c r="T754" s="10"/>
      <c r="U754" s="10"/>
      <c r="V754" s="10"/>
    </row>
    <row r="755" spans="2:22" x14ac:dyDescent="0.35">
      <c r="B755" s="10"/>
      <c r="C755" s="10"/>
      <c r="D755" s="10"/>
      <c r="E755" s="10"/>
      <c r="F755" s="10"/>
      <c r="G755" s="10"/>
      <c r="H755" s="10"/>
      <c r="I755" s="10"/>
      <c r="J755" s="10"/>
      <c r="K755" s="10"/>
      <c r="L755" s="12"/>
      <c r="M755" s="12"/>
      <c r="N755" s="12"/>
      <c r="O755" s="12"/>
      <c r="P755" s="10"/>
      <c r="Q755" s="10"/>
      <c r="R755" s="10"/>
      <c r="S755" s="12"/>
      <c r="T755" s="10"/>
      <c r="U755" s="10"/>
      <c r="V755" s="10"/>
    </row>
    <row r="756" spans="2:22" x14ac:dyDescent="0.35">
      <c r="B756" s="10"/>
      <c r="C756" s="10"/>
      <c r="D756" s="10"/>
      <c r="E756" s="10"/>
      <c r="F756" s="10"/>
      <c r="G756" s="10"/>
      <c r="H756" s="10"/>
      <c r="I756" s="10"/>
      <c r="J756" s="10"/>
      <c r="K756" s="10"/>
      <c r="L756" s="12"/>
      <c r="M756" s="12"/>
      <c r="N756" s="12"/>
      <c r="O756" s="12"/>
      <c r="P756" s="10"/>
      <c r="Q756" s="10"/>
      <c r="R756" s="10"/>
      <c r="S756" s="12"/>
      <c r="T756" s="10"/>
      <c r="U756" s="10"/>
      <c r="V756" s="10"/>
    </row>
    <row r="757" spans="2:22" x14ac:dyDescent="0.35">
      <c r="B757" s="10"/>
      <c r="C757" s="10"/>
      <c r="D757" s="10"/>
      <c r="E757" s="10"/>
      <c r="F757" s="10"/>
      <c r="G757" s="10"/>
      <c r="H757" s="10"/>
      <c r="I757" s="10"/>
      <c r="J757" s="10"/>
      <c r="K757" s="10"/>
      <c r="L757" s="12"/>
      <c r="M757" s="12"/>
      <c r="N757" s="12"/>
      <c r="O757" s="12"/>
      <c r="P757" s="10"/>
      <c r="Q757" s="10"/>
      <c r="R757" s="10"/>
      <c r="S757" s="12"/>
      <c r="T757" s="10"/>
      <c r="U757" s="10"/>
      <c r="V757" s="10"/>
    </row>
    <row r="758" spans="2:22" x14ac:dyDescent="0.35">
      <c r="B758" s="10"/>
      <c r="C758" s="10"/>
      <c r="D758" s="10"/>
      <c r="E758" s="10"/>
      <c r="F758" s="10"/>
      <c r="G758" s="10"/>
      <c r="H758" s="10"/>
      <c r="I758" s="10"/>
      <c r="J758" s="10"/>
      <c r="K758" s="10"/>
      <c r="L758" s="12"/>
      <c r="M758" s="12"/>
      <c r="N758" s="12"/>
      <c r="O758" s="12"/>
      <c r="P758" s="10"/>
      <c r="Q758" s="10"/>
      <c r="R758" s="10"/>
      <c r="S758" s="12"/>
      <c r="T758" s="10"/>
      <c r="U758" s="10"/>
      <c r="V758" s="10"/>
    </row>
    <row r="759" spans="2:22" x14ac:dyDescent="0.35">
      <c r="B759" s="10"/>
      <c r="C759" s="10"/>
      <c r="D759" s="10"/>
      <c r="E759" s="10"/>
      <c r="F759" s="10"/>
      <c r="G759" s="10"/>
      <c r="H759" s="10"/>
      <c r="I759" s="10"/>
      <c r="J759" s="10"/>
      <c r="K759" s="10"/>
      <c r="L759" s="12"/>
      <c r="M759" s="12"/>
      <c r="N759" s="12"/>
      <c r="O759" s="12"/>
      <c r="P759" s="10"/>
      <c r="Q759" s="10"/>
      <c r="R759" s="10"/>
      <c r="S759" s="12"/>
      <c r="T759" s="10"/>
      <c r="U759" s="10"/>
      <c r="V759" s="10"/>
    </row>
    <row r="760" spans="2:22" x14ac:dyDescent="0.35">
      <c r="B760" s="10"/>
      <c r="C760" s="10"/>
      <c r="D760" s="10"/>
      <c r="E760" s="10"/>
      <c r="F760" s="10"/>
      <c r="G760" s="10"/>
      <c r="H760" s="10"/>
      <c r="I760" s="10"/>
      <c r="J760" s="10"/>
      <c r="K760" s="10"/>
      <c r="L760" s="12"/>
      <c r="M760" s="12"/>
      <c r="N760" s="12"/>
      <c r="O760" s="12"/>
      <c r="P760" s="10"/>
      <c r="Q760" s="10"/>
      <c r="R760" s="10"/>
      <c r="S760" s="12"/>
      <c r="T760" s="10"/>
      <c r="U760" s="10"/>
      <c r="V760" s="10"/>
    </row>
    <row r="761" spans="2:22" x14ac:dyDescent="0.35">
      <c r="B761" s="10"/>
      <c r="C761" s="10"/>
      <c r="D761" s="10"/>
      <c r="E761" s="10"/>
      <c r="F761" s="10"/>
      <c r="G761" s="10"/>
      <c r="H761" s="10"/>
      <c r="I761" s="10"/>
      <c r="J761" s="10"/>
      <c r="K761" s="10"/>
      <c r="L761" s="12"/>
      <c r="M761" s="12"/>
      <c r="N761" s="12"/>
      <c r="O761" s="12"/>
      <c r="P761" s="10"/>
      <c r="Q761" s="10"/>
      <c r="R761" s="10"/>
      <c r="S761" s="12"/>
      <c r="T761" s="10"/>
      <c r="U761" s="10"/>
      <c r="V761" s="10"/>
    </row>
    <row r="762" spans="2:22" x14ac:dyDescent="0.35">
      <c r="B762" s="10"/>
      <c r="C762" s="10"/>
      <c r="D762" s="10"/>
      <c r="E762" s="10"/>
      <c r="F762" s="10"/>
      <c r="G762" s="10"/>
      <c r="H762" s="10"/>
      <c r="I762" s="10"/>
      <c r="J762" s="10"/>
      <c r="K762" s="10"/>
      <c r="L762" s="12"/>
      <c r="M762" s="12"/>
      <c r="N762" s="12"/>
      <c r="O762" s="12"/>
      <c r="P762" s="10"/>
      <c r="Q762" s="10"/>
      <c r="R762" s="10"/>
      <c r="S762" s="12"/>
      <c r="T762" s="10"/>
      <c r="U762" s="10"/>
      <c r="V762" s="10"/>
    </row>
    <row r="763" spans="2:22" x14ac:dyDescent="0.35">
      <c r="B763" s="10"/>
      <c r="C763" s="10"/>
      <c r="D763" s="10"/>
      <c r="E763" s="10"/>
      <c r="F763" s="10"/>
      <c r="G763" s="10"/>
      <c r="H763" s="10"/>
      <c r="I763" s="10"/>
      <c r="J763" s="10"/>
      <c r="K763" s="10"/>
      <c r="L763" s="12"/>
      <c r="M763" s="12"/>
      <c r="N763" s="12"/>
      <c r="O763" s="12"/>
      <c r="P763" s="10"/>
      <c r="Q763" s="10"/>
      <c r="R763" s="10"/>
      <c r="S763" s="12"/>
      <c r="T763" s="10"/>
      <c r="U763" s="10"/>
      <c r="V763" s="10"/>
    </row>
    <row r="764" spans="2:22" x14ac:dyDescent="0.35">
      <c r="B764" s="10"/>
      <c r="C764" s="10"/>
      <c r="D764" s="10"/>
      <c r="E764" s="10"/>
      <c r="F764" s="10"/>
      <c r="G764" s="10"/>
      <c r="H764" s="10"/>
      <c r="I764" s="10"/>
      <c r="J764" s="10"/>
      <c r="K764" s="10"/>
      <c r="L764" s="12"/>
      <c r="M764" s="12"/>
      <c r="N764" s="12"/>
      <c r="O764" s="12"/>
      <c r="P764" s="10"/>
      <c r="Q764" s="10"/>
      <c r="R764" s="10"/>
      <c r="S764" s="12"/>
      <c r="T764" s="10"/>
      <c r="U764" s="10"/>
      <c r="V764" s="10"/>
    </row>
    <row r="765" spans="2:22" x14ac:dyDescent="0.35">
      <c r="B765" s="10"/>
      <c r="C765" s="10"/>
      <c r="D765" s="10"/>
      <c r="E765" s="10"/>
      <c r="F765" s="10"/>
      <c r="G765" s="10"/>
      <c r="H765" s="10"/>
      <c r="I765" s="10"/>
      <c r="J765" s="10"/>
      <c r="K765" s="10"/>
      <c r="L765" s="12"/>
      <c r="M765" s="12"/>
      <c r="N765" s="12"/>
      <c r="O765" s="12"/>
      <c r="P765" s="10"/>
      <c r="Q765" s="10"/>
      <c r="R765" s="10"/>
      <c r="S765" s="12"/>
      <c r="T765" s="10"/>
      <c r="U765" s="10"/>
      <c r="V765" s="10"/>
    </row>
    <row r="766" spans="2:22" x14ac:dyDescent="0.35">
      <c r="B766" s="10"/>
      <c r="C766" s="10"/>
      <c r="D766" s="10"/>
      <c r="E766" s="10"/>
      <c r="F766" s="10"/>
      <c r="G766" s="10"/>
      <c r="H766" s="10"/>
      <c r="I766" s="10"/>
      <c r="J766" s="10"/>
      <c r="K766" s="10"/>
      <c r="L766" s="12"/>
      <c r="M766" s="12"/>
      <c r="N766" s="12"/>
      <c r="O766" s="12"/>
      <c r="P766" s="10"/>
      <c r="Q766" s="10"/>
      <c r="R766" s="10"/>
      <c r="S766" s="12"/>
      <c r="T766" s="10"/>
      <c r="U766" s="10"/>
      <c r="V766" s="10"/>
    </row>
    <row r="767" spans="2:22" x14ac:dyDescent="0.35">
      <c r="B767" s="10"/>
      <c r="C767" s="10"/>
      <c r="D767" s="10"/>
      <c r="E767" s="10"/>
      <c r="F767" s="10"/>
      <c r="G767" s="10"/>
      <c r="H767" s="10"/>
      <c r="I767" s="10"/>
      <c r="J767" s="10"/>
      <c r="K767" s="10"/>
      <c r="L767" s="12"/>
      <c r="M767" s="12"/>
      <c r="N767" s="12"/>
      <c r="O767" s="12"/>
      <c r="P767" s="10"/>
      <c r="Q767" s="10"/>
      <c r="R767" s="10"/>
      <c r="S767" s="12"/>
      <c r="T767" s="10"/>
      <c r="U767" s="10"/>
      <c r="V767" s="10"/>
    </row>
    <row r="768" spans="2:22" x14ac:dyDescent="0.35">
      <c r="B768" s="10"/>
      <c r="C768" s="10"/>
      <c r="D768" s="10"/>
      <c r="E768" s="10"/>
      <c r="F768" s="10"/>
      <c r="G768" s="10"/>
      <c r="H768" s="10"/>
      <c r="I768" s="10"/>
      <c r="J768" s="10"/>
      <c r="K768" s="10"/>
      <c r="L768" s="12"/>
      <c r="M768" s="12"/>
      <c r="N768" s="12"/>
      <c r="O768" s="12"/>
      <c r="P768" s="10"/>
      <c r="Q768" s="10"/>
      <c r="R768" s="10"/>
      <c r="S768" s="12"/>
      <c r="T768" s="10"/>
      <c r="U768" s="10"/>
      <c r="V768" s="10"/>
    </row>
    <row r="769" spans="2:22" x14ac:dyDescent="0.35">
      <c r="B769" s="10"/>
      <c r="C769" s="10"/>
      <c r="D769" s="10"/>
      <c r="E769" s="10"/>
      <c r="F769" s="10"/>
      <c r="G769" s="10"/>
      <c r="H769" s="10"/>
      <c r="I769" s="10"/>
      <c r="J769" s="10"/>
      <c r="K769" s="10"/>
      <c r="L769" s="12"/>
      <c r="M769" s="12"/>
      <c r="N769" s="12"/>
      <c r="O769" s="12"/>
      <c r="P769" s="10"/>
      <c r="Q769" s="10"/>
      <c r="R769" s="10"/>
      <c r="S769" s="12"/>
      <c r="T769" s="10"/>
      <c r="U769" s="10"/>
      <c r="V769" s="10"/>
    </row>
    <row r="770" spans="2:22" x14ac:dyDescent="0.35">
      <c r="B770" s="10"/>
      <c r="C770" s="10"/>
      <c r="D770" s="10"/>
      <c r="E770" s="10"/>
      <c r="F770" s="10"/>
      <c r="G770" s="10"/>
      <c r="H770" s="10"/>
      <c r="I770" s="10"/>
      <c r="J770" s="10"/>
      <c r="K770" s="10"/>
      <c r="L770" s="12"/>
      <c r="M770" s="12"/>
      <c r="N770" s="12"/>
      <c r="O770" s="12"/>
      <c r="P770" s="10"/>
      <c r="Q770" s="10"/>
      <c r="R770" s="10"/>
      <c r="S770" s="12"/>
      <c r="T770" s="10"/>
      <c r="U770" s="10"/>
      <c r="V770" s="10"/>
    </row>
    <row r="771" spans="2:22" x14ac:dyDescent="0.35">
      <c r="B771" s="10"/>
      <c r="C771" s="10"/>
      <c r="D771" s="10"/>
      <c r="E771" s="10"/>
      <c r="F771" s="10"/>
      <c r="G771" s="10"/>
      <c r="H771" s="10"/>
      <c r="I771" s="10"/>
      <c r="J771" s="10"/>
      <c r="K771" s="10"/>
      <c r="L771" s="12"/>
      <c r="M771" s="12"/>
      <c r="N771" s="12"/>
      <c r="O771" s="12"/>
      <c r="P771" s="10"/>
      <c r="Q771" s="10"/>
      <c r="R771" s="10"/>
      <c r="S771" s="12"/>
      <c r="T771" s="10"/>
      <c r="U771" s="10"/>
      <c r="V771" s="10"/>
    </row>
    <row r="772" spans="2:22" x14ac:dyDescent="0.35">
      <c r="B772" s="10"/>
      <c r="C772" s="10"/>
      <c r="D772" s="10"/>
      <c r="E772" s="10"/>
      <c r="F772" s="10"/>
      <c r="G772" s="10"/>
      <c r="H772" s="10"/>
      <c r="I772" s="10"/>
      <c r="J772" s="10"/>
      <c r="K772" s="10"/>
      <c r="L772" s="12"/>
      <c r="M772" s="12"/>
      <c r="N772" s="12"/>
      <c r="O772" s="12"/>
      <c r="P772" s="10"/>
      <c r="Q772" s="10"/>
      <c r="R772" s="10"/>
      <c r="S772" s="12"/>
      <c r="T772" s="10"/>
      <c r="U772" s="10"/>
      <c r="V772" s="10"/>
    </row>
    <row r="773" spans="2:22" x14ac:dyDescent="0.35">
      <c r="B773" s="10"/>
      <c r="C773" s="10"/>
      <c r="D773" s="10"/>
      <c r="E773" s="10"/>
      <c r="F773" s="10"/>
      <c r="G773" s="10"/>
      <c r="H773" s="10"/>
      <c r="I773" s="10"/>
      <c r="J773" s="10"/>
      <c r="K773" s="10"/>
      <c r="L773" s="12"/>
      <c r="M773" s="12"/>
      <c r="N773" s="12"/>
      <c r="O773" s="12"/>
      <c r="P773" s="10"/>
      <c r="Q773" s="10"/>
      <c r="R773" s="10"/>
      <c r="S773" s="12"/>
      <c r="T773" s="10"/>
      <c r="U773" s="10"/>
      <c r="V773" s="10"/>
    </row>
    <row r="774" spans="2:22" x14ac:dyDescent="0.35">
      <c r="B774" s="10"/>
      <c r="C774" s="10"/>
      <c r="D774" s="10"/>
      <c r="E774" s="10"/>
      <c r="F774" s="10"/>
      <c r="G774" s="10"/>
      <c r="H774" s="10"/>
      <c r="I774" s="10"/>
      <c r="J774" s="10"/>
      <c r="K774" s="10"/>
      <c r="L774" s="12"/>
      <c r="M774" s="12"/>
      <c r="N774" s="12"/>
      <c r="O774" s="12"/>
      <c r="P774" s="10"/>
      <c r="Q774" s="10"/>
      <c r="R774" s="10"/>
      <c r="S774" s="12"/>
      <c r="T774" s="10"/>
      <c r="U774" s="10"/>
      <c r="V774" s="10"/>
    </row>
    <row r="775" spans="2:22" x14ac:dyDescent="0.35">
      <c r="B775" s="10"/>
      <c r="C775" s="10"/>
      <c r="D775" s="10"/>
      <c r="E775" s="10"/>
      <c r="F775" s="10"/>
      <c r="G775" s="10"/>
      <c r="H775" s="10"/>
      <c r="I775" s="10"/>
      <c r="J775" s="10"/>
      <c r="K775" s="10"/>
      <c r="L775" s="12"/>
      <c r="M775" s="12"/>
      <c r="N775" s="12"/>
      <c r="O775" s="12"/>
      <c r="P775" s="10"/>
      <c r="Q775" s="10"/>
      <c r="R775" s="10"/>
      <c r="S775" s="12"/>
      <c r="T775" s="10"/>
      <c r="U775" s="10"/>
      <c r="V775" s="10"/>
    </row>
    <row r="776" spans="2:22" x14ac:dyDescent="0.35">
      <c r="B776" s="10"/>
      <c r="C776" s="10"/>
      <c r="D776" s="10"/>
      <c r="E776" s="10"/>
      <c r="F776" s="10"/>
      <c r="G776" s="10"/>
      <c r="H776" s="10"/>
      <c r="I776" s="10"/>
      <c r="J776" s="10"/>
      <c r="K776" s="10"/>
      <c r="L776" s="12"/>
      <c r="M776" s="12"/>
      <c r="N776" s="12"/>
      <c r="O776" s="12"/>
      <c r="P776" s="10"/>
      <c r="Q776" s="10"/>
      <c r="R776" s="10"/>
      <c r="S776" s="12"/>
      <c r="T776" s="10"/>
      <c r="U776" s="10"/>
      <c r="V776" s="10"/>
    </row>
    <row r="777" spans="2:22" x14ac:dyDescent="0.35">
      <c r="B777" s="10"/>
      <c r="C777" s="10"/>
      <c r="D777" s="10"/>
      <c r="E777" s="10"/>
      <c r="F777" s="10"/>
      <c r="G777" s="10"/>
      <c r="H777" s="10"/>
      <c r="I777" s="10"/>
      <c r="J777" s="10"/>
      <c r="K777" s="10"/>
      <c r="L777" s="12"/>
      <c r="M777" s="12"/>
      <c r="N777" s="12"/>
      <c r="O777" s="12"/>
      <c r="P777" s="10"/>
      <c r="Q777" s="10"/>
      <c r="R777" s="10"/>
      <c r="S777" s="12"/>
      <c r="T777" s="10"/>
      <c r="U777" s="10"/>
      <c r="V777" s="10"/>
    </row>
    <row r="778" spans="2:22" x14ac:dyDescent="0.35">
      <c r="B778" s="10"/>
      <c r="C778" s="10"/>
      <c r="D778" s="10"/>
      <c r="E778" s="10"/>
      <c r="F778" s="10"/>
      <c r="G778" s="10"/>
      <c r="H778" s="10"/>
      <c r="I778" s="10"/>
      <c r="J778" s="10"/>
      <c r="K778" s="10"/>
      <c r="L778" s="12"/>
      <c r="M778" s="12"/>
      <c r="N778" s="12"/>
      <c r="O778" s="12"/>
      <c r="P778" s="10"/>
      <c r="Q778" s="10"/>
      <c r="R778" s="10"/>
      <c r="S778" s="12"/>
      <c r="T778" s="10"/>
      <c r="U778" s="10"/>
      <c r="V778" s="10"/>
    </row>
    <row r="779" spans="2:22" x14ac:dyDescent="0.35">
      <c r="B779" s="10"/>
      <c r="C779" s="10"/>
      <c r="D779" s="10"/>
      <c r="E779" s="10"/>
      <c r="F779" s="10"/>
      <c r="G779" s="10"/>
      <c r="H779" s="10"/>
      <c r="I779" s="10"/>
      <c r="J779" s="10"/>
      <c r="K779" s="10"/>
      <c r="L779" s="12"/>
      <c r="M779" s="12"/>
      <c r="N779" s="12"/>
      <c r="O779" s="12"/>
      <c r="P779" s="10"/>
      <c r="Q779" s="10"/>
      <c r="R779" s="10"/>
      <c r="S779" s="12"/>
      <c r="T779" s="10"/>
      <c r="U779" s="10"/>
      <c r="V779" s="10"/>
    </row>
    <row r="780" spans="2:22" x14ac:dyDescent="0.35">
      <c r="B780" s="10"/>
      <c r="C780" s="10"/>
      <c r="D780" s="10"/>
      <c r="E780" s="10"/>
      <c r="F780" s="10"/>
      <c r="G780" s="10"/>
      <c r="H780" s="10"/>
      <c r="I780" s="10"/>
      <c r="J780" s="10"/>
      <c r="K780" s="10"/>
      <c r="L780" s="12"/>
      <c r="M780" s="12"/>
      <c r="N780" s="12"/>
      <c r="O780" s="12"/>
      <c r="P780" s="10"/>
      <c r="Q780" s="10"/>
      <c r="R780" s="10"/>
      <c r="S780" s="12"/>
      <c r="T780" s="10"/>
      <c r="U780" s="10"/>
      <c r="V780" s="10"/>
    </row>
    <row r="781" spans="2:22" x14ac:dyDescent="0.35">
      <c r="B781" s="10"/>
      <c r="C781" s="10"/>
      <c r="D781" s="10"/>
      <c r="E781" s="10"/>
      <c r="F781" s="10"/>
      <c r="G781" s="10"/>
      <c r="H781" s="10"/>
      <c r="I781" s="10"/>
      <c r="J781" s="10"/>
      <c r="K781" s="10"/>
      <c r="L781" s="12"/>
      <c r="M781" s="12"/>
      <c r="N781" s="12"/>
      <c r="O781" s="12"/>
      <c r="P781" s="10"/>
      <c r="Q781" s="10"/>
      <c r="R781" s="10"/>
      <c r="S781" s="12"/>
      <c r="T781" s="10"/>
      <c r="U781" s="10"/>
      <c r="V781" s="10"/>
    </row>
    <row r="782" spans="2:22" x14ac:dyDescent="0.35">
      <c r="B782" s="10"/>
      <c r="C782" s="10"/>
      <c r="D782" s="10"/>
      <c r="E782" s="10"/>
      <c r="F782" s="10"/>
      <c r="G782" s="10"/>
      <c r="H782" s="10"/>
      <c r="I782" s="10"/>
      <c r="J782" s="10"/>
      <c r="K782" s="10"/>
      <c r="L782" s="12"/>
      <c r="M782" s="12"/>
      <c r="N782" s="12"/>
      <c r="O782" s="12"/>
      <c r="P782" s="10"/>
      <c r="Q782" s="10"/>
      <c r="R782" s="10"/>
      <c r="S782" s="12"/>
      <c r="T782" s="10"/>
      <c r="U782" s="10"/>
      <c r="V782" s="10"/>
    </row>
    <row r="783" spans="2:22" x14ac:dyDescent="0.35">
      <c r="B783" s="10"/>
      <c r="C783" s="10"/>
      <c r="D783" s="10"/>
      <c r="E783" s="10"/>
      <c r="F783" s="10"/>
      <c r="G783" s="10"/>
      <c r="H783" s="10"/>
      <c r="I783" s="10"/>
      <c r="J783" s="10"/>
      <c r="K783" s="10"/>
      <c r="L783" s="12"/>
      <c r="M783" s="12"/>
      <c r="N783" s="12"/>
      <c r="O783" s="12"/>
      <c r="P783" s="10"/>
      <c r="Q783" s="10"/>
      <c r="R783" s="10"/>
      <c r="S783" s="12"/>
      <c r="T783" s="10"/>
      <c r="U783" s="10"/>
      <c r="V783" s="10"/>
    </row>
    <row r="784" spans="2:22" x14ac:dyDescent="0.35">
      <c r="B784" s="10"/>
      <c r="C784" s="10"/>
      <c r="D784" s="10"/>
      <c r="E784" s="10"/>
      <c r="F784" s="10"/>
      <c r="G784" s="10"/>
      <c r="H784" s="10"/>
      <c r="I784" s="10"/>
      <c r="J784" s="10"/>
      <c r="K784" s="10"/>
      <c r="L784" s="12"/>
      <c r="M784" s="12"/>
      <c r="N784" s="12"/>
      <c r="O784" s="12"/>
      <c r="P784" s="10"/>
      <c r="Q784" s="10"/>
      <c r="R784" s="10"/>
      <c r="S784" s="12"/>
      <c r="T784" s="10"/>
      <c r="U784" s="10"/>
      <c r="V784" s="10"/>
    </row>
    <row r="785" spans="2:22" x14ac:dyDescent="0.35">
      <c r="B785" s="10"/>
      <c r="C785" s="10"/>
      <c r="D785" s="10"/>
      <c r="E785" s="10"/>
      <c r="F785" s="10"/>
      <c r="G785" s="10"/>
      <c r="H785" s="10"/>
      <c r="I785" s="10"/>
      <c r="J785" s="10"/>
      <c r="K785" s="10"/>
      <c r="L785" s="12"/>
      <c r="M785" s="12"/>
      <c r="N785" s="12"/>
      <c r="O785" s="12"/>
      <c r="P785" s="10"/>
      <c r="Q785" s="10"/>
      <c r="R785" s="10"/>
      <c r="S785" s="12"/>
      <c r="T785" s="10"/>
      <c r="U785" s="10"/>
      <c r="V785" s="10"/>
    </row>
    <row r="786" spans="2:22" x14ac:dyDescent="0.35">
      <c r="B786" s="10"/>
      <c r="C786" s="10"/>
      <c r="D786" s="10"/>
      <c r="E786" s="10"/>
      <c r="F786" s="10"/>
      <c r="G786" s="10"/>
      <c r="H786" s="10"/>
      <c r="I786" s="10"/>
      <c r="J786" s="10"/>
      <c r="K786" s="10"/>
      <c r="L786" s="12"/>
      <c r="M786" s="12"/>
      <c r="N786" s="12"/>
      <c r="O786" s="12"/>
      <c r="P786" s="10"/>
      <c r="Q786" s="10"/>
      <c r="R786" s="10"/>
      <c r="S786" s="12"/>
      <c r="T786" s="10"/>
      <c r="U786" s="10"/>
      <c r="V786" s="10"/>
    </row>
    <row r="787" spans="2:22" x14ac:dyDescent="0.35">
      <c r="B787" s="10"/>
      <c r="C787" s="10"/>
      <c r="D787" s="10"/>
      <c r="E787" s="10"/>
      <c r="F787" s="10"/>
      <c r="G787" s="10"/>
      <c r="H787" s="10"/>
      <c r="I787" s="10"/>
      <c r="J787" s="10"/>
      <c r="K787" s="10"/>
      <c r="L787" s="12"/>
      <c r="M787" s="12"/>
      <c r="N787" s="12"/>
      <c r="O787" s="12"/>
      <c r="P787" s="10"/>
      <c r="Q787" s="10"/>
      <c r="R787" s="10"/>
      <c r="S787" s="12"/>
      <c r="T787" s="10"/>
      <c r="U787" s="10"/>
      <c r="V787" s="10"/>
    </row>
    <row r="788" spans="2:22" x14ac:dyDescent="0.35">
      <c r="B788" s="10"/>
      <c r="C788" s="10"/>
      <c r="D788" s="10"/>
      <c r="E788" s="10"/>
      <c r="F788" s="10"/>
      <c r="G788" s="10"/>
      <c r="H788" s="10"/>
      <c r="I788" s="10"/>
      <c r="J788" s="10"/>
      <c r="K788" s="10"/>
      <c r="L788" s="12"/>
      <c r="M788" s="12"/>
      <c r="N788" s="12"/>
      <c r="O788" s="12"/>
      <c r="P788" s="10"/>
      <c r="Q788" s="10"/>
      <c r="R788" s="10"/>
      <c r="S788" s="12"/>
      <c r="T788" s="10"/>
      <c r="U788" s="10"/>
      <c r="V788" s="10"/>
    </row>
    <row r="789" spans="2:22" x14ac:dyDescent="0.35">
      <c r="B789" s="10"/>
      <c r="C789" s="10"/>
      <c r="D789" s="10"/>
      <c r="E789" s="10"/>
      <c r="F789" s="10"/>
      <c r="G789" s="10"/>
      <c r="H789" s="10"/>
      <c r="I789" s="10"/>
      <c r="J789" s="10"/>
      <c r="K789" s="10"/>
      <c r="L789" s="12"/>
      <c r="M789" s="12"/>
      <c r="N789" s="12"/>
      <c r="O789" s="12"/>
      <c r="P789" s="10"/>
      <c r="Q789" s="10"/>
      <c r="R789" s="10"/>
      <c r="S789" s="12"/>
      <c r="T789" s="10"/>
      <c r="U789" s="10"/>
      <c r="V789" s="10"/>
    </row>
    <row r="790" spans="2:22" x14ac:dyDescent="0.35">
      <c r="B790" s="10"/>
      <c r="C790" s="10"/>
      <c r="D790" s="10"/>
      <c r="E790" s="10"/>
      <c r="F790" s="10"/>
      <c r="G790" s="10"/>
      <c r="H790" s="10"/>
      <c r="I790" s="10"/>
      <c r="J790" s="10"/>
      <c r="K790" s="10"/>
      <c r="L790" s="12"/>
      <c r="M790" s="12"/>
      <c r="N790" s="12"/>
      <c r="O790" s="12"/>
      <c r="P790" s="10"/>
      <c r="Q790" s="10"/>
      <c r="R790" s="10"/>
      <c r="S790" s="12"/>
      <c r="T790" s="10"/>
      <c r="U790" s="10"/>
      <c r="V790" s="10"/>
    </row>
    <row r="791" spans="2:22" x14ac:dyDescent="0.35">
      <c r="B791" s="10"/>
      <c r="C791" s="10"/>
      <c r="D791" s="10"/>
      <c r="E791" s="10"/>
      <c r="F791" s="10"/>
      <c r="G791" s="10"/>
      <c r="H791" s="10"/>
      <c r="I791" s="10"/>
      <c r="J791" s="10"/>
      <c r="K791" s="10"/>
      <c r="L791" s="12"/>
      <c r="M791" s="12"/>
      <c r="N791" s="12"/>
      <c r="O791" s="12"/>
      <c r="P791" s="10"/>
      <c r="Q791" s="10"/>
      <c r="R791" s="10"/>
      <c r="S791" s="12"/>
      <c r="T791" s="10"/>
      <c r="U791" s="10"/>
      <c r="V791" s="10"/>
    </row>
    <row r="792" spans="2:22" x14ac:dyDescent="0.35">
      <c r="B792" s="10"/>
      <c r="C792" s="10"/>
      <c r="D792" s="10"/>
      <c r="E792" s="10"/>
      <c r="F792" s="10"/>
      <c r="G792" s="10"/>
      <c r="H792" s="10"/>
      <c r="I792" s="10"/>
      <c r="J792" s="10"/>
      <c r="K792" s="10"/>
      <c r="L792" s="12"/>
      <c r="M792" s="12"/>
      <c r="N792" s="12"/>
      <c r="O792" s="12"/>
      <c r="P792" s="10"/>
      <c r="Q792" s="10"/>
      <c r="R792" s="10"/>
      <c r="S792" s="12"/>
      <c r="T792" s="10"/>
      <c r="U792" s="10"/>
      <c r="V792" s="10"/>
    </row>
    <row r="793" spans="2:22" x14ac:dyDescent="0.35">
      <c r="B793" s="10"/>
      <c r="C793" s="10"/>
      <c r="D793" s="10"/>
      <c r="E793" s="10"/>
      <c r="F793" s="10"/>
      <c r="G793" s="10"/>
      <c r="H793" s="10"/>
      <c r="I793" s="10"/>
      <c r="J793" s="10"/>
      <c r="K793" s="10"/>
      <c r="L793" s="12"/>
      <c r="M793" s="12"/>
      <c r="N793" s="12"/>
      <c r="O793" s="12"/>
      <c r="P793" s="10"/>
      <c r="Q793" s="10"/>
      <c r="R793" s="10"/>
      <c r="S793" s="12"/>
      <c r="T793" s="10"/>
      <c r="U793" s="10"/>
      <c r="V793" s="10"/>
    </row>
    <row r="794" spans="2:22" x14ac:dyDescent="0.35">
      <c r="B794" s="10"/>
      <c r="C794" s="10"/>
      <c r="D794" s="10"/>
      <c r="E794" s="10"/>
      <c r="F794" s="10"/>
      <c r="G794" s="10"/>
      <c r="H794" s="10"/>
      <c r="I794" s="10"/>
      <c r="J794" s="10"/>
      <c r="K794" s="10"/>
      <c r="L794" s="12"/>
      <c r="M794" s="12"/>
      <c r="N794" s="12"/>
      <c r="O794" s="12"/>
      <c r="P794" s="10"/>
      <c r="Q794" s="10"/>
      <c r="R794" s="10"/>
      <c r="S794" s="12"/>
      <c r="T794" s="10"/>
      <c r="U794" s="10"/>
      <c r="V794" s="10"/>
    </row>
    <row r="795" spans="2:22" x14ac:dyDescent="0.35">
      <c r="B795" s="10"/>
      <c r="C795" s="10"/>
      <c r="D795" s="10"/>
      <c r="E795" s="10"/>
      <c r="F795" s="10"/>
      <c r="G795" s="10"/>
      <c r="H795" s="10"/>
      <c r="I795" s="10"/>
      <c r="J795" s="10"/>
      <c r="K795" s="10"/>
      <c r="L795" s="12"/>
      <c r="M795" s="12"/>
      <c r="N795" s="12"/>
      <c r="O795" s="12"/>
      <c r="P795" s="10"/>
      <c r="Q795" s="10"/>
      <c r="R795" s="10"/>
      <c r="S795" s="12"/>
      <c r="T795" s="10"/>
      <c r="U795" s="10"/>
      <c r="V795" s="10"/>
    </row>
    <row r="796" spans="2:22" x14ac:dyDescent="0.35">
      <c r="B796" s="10"/>
      <c r="C796" s="10"/>
      <c r="D796" s="10"/>
      <c r="E796" s="10"/>
      <c r="F796" s="10"/>
      <c r="G796" s="10"/>
      <c r="H796" s="10"/>
      <c r="I796" s="10"/>
      <c r="J796" s="10"/>
      <c r="K796" s="10"/>
      <c r="L796" s="12"/>
      <c r="M796" s="12"/>
      <c r="N796" s="12"/>
      <c r="O796" s="12"/>
      <c r="P796" s="10"/>
      <c r="Q796" s="10"/>
      <c r="R796" s="10"/>
      <c r="S796" s="12"/>
      <c r="T796" s="10"/>
      <c r="U796" s="10"/>
      <c r="V796" s="10"/>
    </row>
    <row r="797" spans="2:22" x14ac:dyDescent="0.35">
      <c r="B797" s="10"/>
      <c r="C797" s="10"/>
      <c r="D797" s="10"/>
      <c r="E797" s="10"/>
      <c r="F797" s="10"/>
      <c r="G797" s="10"/>
      <c r="H797" s="10"/>
      <c r="I797" s="10"/>
      <c r="J797" s="10"/>
      <c r="K797" s="10"/>
      <c r="L797" s="12"/>
      <c r="M797" s="12"/>
      <c r="N797" s="12"/>
      <c r="O797" s="12"/>
      <c r="P797" s="10"/>
      <c r="Q797" s="10"/>
      <c r="R797" s="10"/>
      <c r="S797" s="12"/>
      <c r="T797" s="10"/>
      <c r="U797" s="10"/>
      <c r="V797" s="10"/>
    </row>
    <row r="798" spans="2:22" x14ac:dyDescent="0.35">
      <c r="B798" s="10"/>
      <c r="C798" s="10"/>
      <c r="D798" s="10"/>
      <c r="E798" s="10"/>
      <c r="F798" s="10"/>
      <c r="G798" s="10"/>
      <c r="H798" s="10"/>
      <c r="I798" s="10"/>
      <c r="J798" s="10"/>
      <c r="K798" s="10"/>
      <c r="L798" s="12"/>
      <c r="M798" s="12"/>
      <c r="N798" s="12"/>
      <c r="O798" s="12"/>
      <c r="P798" s="10"/>
      <c r="Q798" s="10"/>
      <c r="R798" s="10"/>
      <c r="S798" s="12"/>
      <c r="T798" s="10"/>
      <c r="U798" s="10"/>
      <c r="V798" s="10"/>
    </row>
    <row r="799" spans="2:22" x14ac:dyDescent="0.35">
      <c r="B799" s="10"/>
      <c r="C799" s="10"/>
      <c r="D799" s="10"/>
      <c r="E799" s="10"/>
      <c r="F799" s="10"/>
      <c r="G799" s="10"/>
      <c r="H799" s="10"/>
      <c r="I799" s="10"/>
      <c r="J799" s="10"/>
      <c r="K799" s="10"/>
      <c r="L799" s="12"/>
      <c r="M799" s="12"/>
      <c r="N799" s="12"/>
      <c r="O799" s="12"/>
      <c r="P799" s="10"/>
      <c r="Q799" s="10"/>
      <c r="R799" s="10"/>
      <c r="S799" s="12"/>
      <c r="T799" s="10"/>
      <c r="U799" s="10"/>
      <c r="V799" s="10"/>
    </row>
    <row r="800" spans="2:22" x14ac:dyDescent="0.35">
      <c r="B800" s="10"/>
      <c r="C800" s="10"/>
      <c r="D800" s="10"/>
      <c r="E800" s="10"/>
      <c r="F800" s="10"/>
      <c r="G800" s="10"/>
      <c r="H800" s="10"/>
      <c r="I800" s="10"/>
      <c r="J800" s="10"/>
      <c r="K800" s="10"/>
      <c r="L800" s="12"/>
      <c r="M800" s="12"/>
      <c r="N800" s="12"/>
      <c r="O800" s="12"/>
      <c r="P800" s="10"/>
      <c r="Q800" s="10"/>
      <c r="R800" s="10"/>
      <c r="S800" s="12"/>
      <c r="T800" s="10"/>
      <c r="U800" s="10"/>
      <c r="V800" s="10"/>
    </row>
    <row r="801" spans="2:22" x14ac:dyDescent="0.35">
      <c r="B801" s="10"/>
      <c r="C801" s="10"/>
      <c r="D801" s="10"/>
      <c r="E801" s="10"/>
      <c r="F801" s="10"/>
      <c r="G801" s="10"/>
      <c r="H801" s="10"/>
      <c r="I801" s="10"/>
      <c r="J801" s="10"/>
      <c r="K801" s="10"/>
      <c r="L801" s="12"/>
      <c r="M801" s="12"/>
      <c r="N801" s="12"/>
      <c r="O801" s="12"/>
      <c r="P801" s="10"/>
      <c r="Q801" s="10"/>
      <c r="R801" s="10"/>
      <c r="S801" s="12"/>
      <c r="T801" s="10"/>
      <c r="U801" s="10"/>
      <c r="V801" s="10"/>
    </row>
    <row r="802" spans="2:22" x14ac:dyDescent="0.35">
      <c r="B802" s="10"/>
      <c r="C802" s="10"/>
      <c r="D802" s="10"/>
      <c r="E802" s="10"/>
      <c r="F802" s="10"/>
      <c r="G802" s="10"/>
      <c r="H802" s="10"/>
      <c r="I802" s="10"/>
      <c r="J802" s="10"/>
      <c r="K802" s="10"/>
      <c r="L802" s="12"/>
      <c r="M802" s="12"/>
      <c r="N802" s="12"/>
      <c r="O802" s="12"/>
      <c r="P802" s="10"/>
      <c r="Q802" s="10"/>
      <c r="R802" s="10"/>
      <c r="S802" s="12"/>
      <c r="T802" s="10"/>
      <c r="U802" s="10"/>
      <c r="V802" s="10"/>
    </row>
    <row r="803" spans="2:22" x14ac:dyDescent="0.35">
      <c r="B803" s="10"/>
      <c r="C803" s="10"/>
      <c r="D803" s="10"/>
      <c r="E803" s="10"/>
      <c r="F803" s="10"/>
      <c r="G803" s="10"/>
      <c r="H803" s="10"/>
      <c r="I803" s="10"/>
      <c r="J803" s="10"/>
      <c r="K803" s="10"/>
      <c r="L803" s="12"/>
      <c r="M803" s="12"/>
      <c r="N803" s="12"/>
      <c r="O803" s="12"/>
      <c r="P803" s="10"/>
      <c r="Q803" s="10"/>
      <c r="R803" s="10"/>
      <c r="S803" s="12"/>
      <c r="T803" s="10"/>
      <c r="U803" s="10"/>
      <c r="V803" s="10"/>
    </row>
    <row r="804" spans="2:22" x14ac:dyDescent="0.35">
      <c r="B804" s="10"/>
      <c r="C804" s="10"/>
      <c r="D804" s="10"/>
      <c r="E804" s="10"/>
      <c r="F804" s="10"/>
      <c r="G804" s="10"/>
      <c r="H804" s="10"/>
      <c r="I804" s="10"/>
      <c r="J804" s="10"/>
      <c r="K804" s="10"/>
      <c r="L804" s="12"/>
      <c r="M804" s="12"/>
      <c r="N804" s="12"/>
      <c r="O804" s="12"/>
      <c r="P804" s="10"/>
      <c r="Q804" s="10"/>
      <c r="R804" s="10"/>
      <c r="S804" s="12"/>
      <c r="T804" s="10"/>
      <c r="U804" s="10"/>
      <c r="V804" s="10"/>
    </row>
    <row r="805" spans="2:22" x14ac:dyDescent="0.35">
      <c r="B805" s="10"/>
      <c r="C805" s="10"/>
      <c r="D805" s="10"/>
      <c r="E805" s="10"/>
      <c r="F805" s="10"/>
      <c r="G805" s="10"/>
      <c r="H805" s="10"/>
      <c r="I805" s="10"/>
      <c r="J805" s="10"/>
      <c r="K805" s="10"/>
      <c r="L805" s="12"/>
      <c r="M805" s="12"/>
      <c r="N805" s="12"/>
      <c r="O805" s="12"/>
      <c r="P805" s="10"/>
      <c r="Q805" s="10"/>
      <c r="R805" s="10"/>
      <c r="S805" s="12"/>
      <c r="T805" s="10"/>
      <c r="U805" s="10"/>
      <c r="V805" s="10"/>
    </row>
    <row r="806" spans="2:22" x14ac:dyDescent="0.35">
      <c r="B806" s="10"/>
      <c r="C806" s="10"/>
      <c r="D806" s="10"/>
      <c r="E806" s="10"/>
      <c r="F806" s="10"/>
      <c r="G806" s="10"/>
      <c r="H806" s="10"/>
      <c r="I806" s="10"/>
      <c r="J806" s="10"/>
      <c r="K806" s="10"/>
      <c r="L806" s="12"/>
      <c r="M806" s="12"/>
      <c r="N806" s="12"/>
      <c r="O806" s="12"/>
      <c r="P806" s="10"/>
      <c r="Q806" s="10"/>
      <c r="R806" s="10"/>
      <c r="S806" s="12"/>
      <c r="T806" s="10"/>
      <c r="U806" s="10"/>
      <c r="V806" s="10"/>
    </row>
    <row r="807" spans="2:22" x14ac:dyDescent="0.35">
      <c r="B807" s="10"/>
      <c r="C807" s="10"/>
      <c r="D807" s="10"/>
      <c r="E807" s="10"/>
      <c r="F807" s="10"/>
      <c r="G807" s="10"/>
      <c r="H807" s="10"/>
      <c r="I807" s="10"/>
      <c r="J807" s="10"/>
      <c r="K807" s="10"/>
      <c r="L807" s="12"/>
      <c r="M807" s="12"/>
      <c r="N807" s="12"/>
      <c r="O807" s="12"/>
      <c r="P807" s="10"/>
      <c r="Q807" s="10"/>
      <c r="R807" s="10"/>
      <c r="S807" s="12"/>
      <c r="T807" s="10"/>
      <c r="U807" s="10"/>
      <c r="V807" s="10"/>
    </row>
    <row r="808" spans="2:22" x14ac:dyDescent="0.35">
      <c r="B808" s="10"/>
      <c r="C808" s="10"/>
      <c r="D808" s="10"/>
      <c r="E808" s="10"/>
      <c r="F808" s="10"/>
      <c r="G808" s="10"/>
      <c r="H808" s="10"/>
      <c r="I808" s="10"/>
      <c r="J808" s="10"/>
      <c r="K808" s="10"/>
      <c r="L808" s="12"/>
      <c r="M808" s="12"/>
      <c r="N808" s="12"/>
      <c r="O808" s="12"/>
      <c r="P808" s="10"/>
      <c r="Q808" s="10"/>
      <c r="R808" s="10"/>
      <c r="S808" s="12"/>
      <c r="T808" s="10"/>
      <c r="U808" s="10"/>
      <c r="V808" s="10"/>
    </row>
    <row r="809" spans="2:22" x14ac:dyDescent="0.35">
      <c r="B809" s="10"/>
      <c r="C809" s="10"/>
      <c r="D809" s="10"/>
      <c r="E809" s="10"/>
      <c r="F809" s="10"/>
      <c r="G809" s="10"/>
      <c r="H809" s="10"/>
      <c r="I809" s="10"/>
      <c r="J809" s="10"/>
      <c r="K809" s="10"/>
      <c r="L809" s="12"/>
      <c r="M809" s="12"/>
      <c r="N809" s="12"/>
      <c r="O809" s="12"/>
      <c r="P809" s="10"/>
      <c r="Q809" s="10"/>
      <c r="R809" s="10"/>
      <c r="S809" s="12"/>
      <c r="T809" s="10"/>
      <c r="U809" s="10"/>
      <c r="V809" s="10"/>
    </row>
    <row r="810" spans="2:22" x14ac:dyDescent="0.35">
      <c r="B810" s="10"/>
      <c r="C810" s="10"/>
      <c r="D810" s="10"/>
      <c r="E810" s="10"/>
      <c r="F810" s="10"/>
      <c r="G810" s="10"/>
      <c r="H810" s="10"/>
      <c r="I810" s="10"/>
      <c r="J810" s="10"/>
      <c r="K810" s="10"/>
      <c r="L810" s="12"/>
      <c r="M810" s="12"/>
      <c r="N810" s="12"/>
      <c r="O810" s="12"/>
      <c r="P810" s="10"/>
      <c r="Q810" s="10"/>
      <c r="R810" s="10"/>
      <c r="S810" s="12"/>
      <c r="T810" s="10"/>
      <c r="U810" s="10"/>
      <c r="V810" s="10"/>
    </row>
    <row r="811" spans="2:22" x14ac:dyDescent="0.35">
      <c r="B811" s="10"/>
      <c r="C811" s="10"/>
      <c r="D811" s="10"/>
      <c r="E811" s="10"/>
      <c r="F811" s="10"/>
      <c r="G811" s="10"/>
      <c r="H811" s="10"/>
      <c r="I811" s="10"/>
      <c r="J811" s="10"/>
      <c r="K811" s="10"/>
      <c r="L811" s="12"/>
      <c r="M811" s="12"/>
      <c r="N811" s="12"/>
      <c r="O811" s="12"/>
      <c r="P811" s="10"/>
      <c r="Q811" s="10"/>
      <c r="R811" s="10"/>
      <c r="S811" s="12"/>
      <c r="T811" s="10"/>
      <c r="U811" s="10"/>
      <c r="V811" s="10"/>
    </row>
    <row r="812" spans="2:22" x14ac:dyDescent="0.35">
      <c r="B812" s="10"/>
      <c r="C812" s="10"/>
      <c r="D812" s="10"/>
      <c r="E812" s="10"/>
      <c r="F812" s="10"/>
      <c r="G812" s="10"/>
      <c r="H812" s="10"/>
      <c r="I812" s="10"/>
      <c r="J812" s="10"/>
      <c r="K812" s="10"/>
      <c r="L812" s="12"/>
      <c r="M812" s="12"/>
      <c r="N812" s="12"/>
      <c r="O812" s="12"/>
      <c r="P812" s="10"/>
      <c r="Q812" s="10"/>
      <c r="R812" s="10"/>
      <c r="S812" s="12"/>
      <c r="T812" s="10"/>
      <c r="U812" s="10"/>
      <c r="V812" s="10"/>
    </row>
    <row r="813" spans="2:22" x14ac:dyDescent="0.35">
      <c r="B813" s="10"/>
      <c r="C813" s="10"/>
      <c r="D813" s="10"/>
      <c r="E813" s="10"/>
      <c r="F813" s="10"/>
      <c r="G813" s="10"/>
      <c r="H813" s="10"/>
      <c r="I813" s="10"/>
      <c r="J813" s="10"/>
      <c r="K813" s="10"/>
      <c r="L813" s="12"/>
      <c r="M813" s="12"/>
      <c r="N813" s="12"/>
      <c r="O813" s="12"/>
      <c r="P813" s="10"/>
      <c r="Q813" s="10"/>
      <c r="R813" s="10"/>
      <c r="S813" s="12"/>
      <c r="T813" s="10"/>
      <c r="U813" s="10"/>
      <c r="V813" s="10"/>
    </row>
    <row r="814" spans="2:22" x14ac:dyDescent="0.35">
      <c r="B814" s="10"/>
      <c r="C814" s="10"/>
      <c r="D814" s="10"/>
      <c r="E814" s="10"/>
      <c r="F814" s="10"/>
      <c r="G814" s="10"/>
      <c r="H814" s="10"/>
      <c r="I814" s="10"/>
      <c r="J814" s="10"/>
      <c r="K814" s="10"/>
      <c r="L814" s="12"/>
      <c r="M814" s="12"/>
      <c r="N814" s="12"/>
      <c r="O814" s="12"/>
      <c r="P814" s="10"/>
      <c r="Q814" s="10"/>
      <c r="R814" s="10"/>
      <c r="S814" s="12"/>
      <c r="T814" s="10"/>
      <c r="U814" s="10"/>
      <c r="V814" s="10"/>
    </row>
    <row r="815" spans="2:22" x14ac:dyDescent="0.35">
      <c r="B815" s="10"/>
      <c r="C815" s="10"/>
      <c r="D815" s="10"/>
      <c r="E815" s="10"/>
      <c r="F815" s="10"/>
      <c r="G815" s="10"/>
      <c r="H815" s="10"/>
      <c r="I815" s="10"/>
      <c r="J815" s="10"/>
      <c r="K815" s="10"/>
      <c r="L815" s="12"/>
      <c r="M815" s="12"/>
      <c r="N815" s="12"/>
      <c r="O815" s="12"/>
      <c r="P815" s="10"/>
      <c r="Q815" s="10"/>
      <c r="R815" s="10"/>
      <c r="S815" s="12"/>
      <c r="T815" s="10"/>
      <c r="U815" s="10"/>
      <c r="V815" s="10"/>
    </row>
    <row r="816" spans="2:22" x14ac:dyDescent="0.35">
      <c r="B816" s="10"/>
      <c r="C816" s="10"/>
      <c r="D816" s="10"/>
      <c r="E816" s="10"/>
      <c r="F816" s="10"/>
      <c r="G816" s="10"/>
      <c r="H816" s="10"/>
      <c r="I816" s="10"/>
      <c r="J816" s="10"/>
      <c r="K816" s="10"/>
      <c r="L816" s="12"/>
      <c r="M816" s="12"/>
      <c r="N816" s="12"/>
      <c r="O816" s="12"/>
      <c r="P816" s="10"/>
      <c r="Q816" s="10"/>
      <c r="R816" s="10"/>
      <c r="S816" s="12"/>
      <c r="T816" s="10"/>
      <c r="U816" s="10"/>
      <c r="V816" s="10"/>
    </row>
    <row r="817" spans="2:22" x14ac:dyDescent="0.35">
      <c r="B817" s="10"/>
      <c r="C817" s="10"/>
      <c r="D817" s="10"/>
      <c r="E817" s="10"/>
      <c r="F817" s="10"/>
      <c r="G817" s="10"/>
      <c r="H817" s="10"/>
      <c r="I817" s="10"/>
      <c r="J817" s="10"/>
      <c r="K817" s="10"/>
      <c r="L817" s="12"/>
      <c r="M817" s="12"/>
      <c r="N817" s="12"/>
      <c r="O817" s="12"/>
      <c r="P817" s="10"/>
      <c r="Q817" s="10"/>
      <c r="R817" s="10"/>
      <c r="S817" s="12"/>
      <c r="T817" s="10"/>
      <c r="U817" s="10"/>
      <c r="V817" s="10"/>
    </row>
    <row r="818" spans="2:22" x14ac:dyDescent="0.35">
      <c r="B818" s="10"/>
      <c r="C818" s="10"/>
      <c r="D818" s="10"/>
      <c r="E818" s="10"/>
      <c r="F818" s="10"/>
      <c r="G818" s="10"/>
      <c r="H818" s="10"/>
      <c r="I818" s="10"/>
      <c r="J818" s="10"/>
      <c r="K818" s="10"/>
      <c r="L818" s="12"/>
      <c r="M818" s="12"/>
      <c r="N818" s="12"/>
      <c r="O818" s="12"/>
      <c r="P818" s="10"/>
      <c r="Q818" s="10"/>
      <c r="R818" s="10"/>
      <c r="S818" s="12"/>
      <c r="T818" s="10"/>
      <c r="U818" s="10"/>
      <c r="V818" s="10"/>
    </row>
    <row r="819" spans="2:22" x14ac:dyDescent="0.35">
      <c r="B819" s="10"/>
      <c r="C819" s="10"/>
      <c r="D819" s="10"/>
      <c r="E819" s="10"/>
      <c r="F819" s="10"/>
      <c r="G819" s="10"/>
      <c r="H819" s="10"/>
      <c r="I819" s="10"/>
      <c r="J819" s="10"/>
      <c r="K819" s="10"/>
      <c r="L819" s="12"/>
      <c r="M819" s="12"/>
      <c r="N819" s="12"/>
      <c r="O819" s="12"/>
      <c r="P819" s="10"/>
      <c r="Q819" s="10"/>
      <c r="R819" s="10"/>
      <c r="S819" s="12"/>
      <c r="T819" s="10"/>
      <c r="U819" s="10"/>
      <c r="V819" s="10"/>
    </row>
    <row r="820" spans="2:22" x14ac:dyDescent="0.35">
      <c r="B820" s="10"/>
      <c r="C820" s="10"/>
      <c r="D820" s="10"/>
      <c r="E820" s="10"/>
      <c r="F820" s="10"/>
      <c r="G820" s="10"/>
      <c r="H820" s="10"/>
      <c r="I820" s="10"/>
      <c r="J820" s="10"/>
      <c r="K820" s="10"/>
      <c r="L820" s="12"/>
      <c r="M820" s="12"/>
      <c r="N820" s="12"/>
      <c r="O820" s="12"/>
      <c r="P820" s="10"/>
      <c r="Q820" s="10"/>
      <c r="R820" s="10"/>
      <c r="S820" s="12"/>
      <c r="T820" s="10"/>
      <c r="U820" s="10"/>
      <c r="V820" s="10"/>
    </row>
    <row r="821" spans="2:22" x14ac:dyDescent="0.35">
      <c r="B821" s="10"/>
      <c r="C821" s="10"/>
      <c r="D821" s="10"/>
      <c r="E821" s="10"/>
      <c r="F821" s="10"/>
      <c r="G821" s="10"/>
      <c r="H821" s="10"/>
      <c r="I821" s="10"/>
      <c r="J821" s="10"/>
      <c r="K821" s="10"/>
      <c r="L821" s="12"/>
      <c r="M821" s="12"/>
      <c r="N821" s="12"/>
      <c r="O821" s="12"/>
      <c r="P821" s="10"/>
      <c r="Q821" s="10"/>
      <c r="R821" s="10"/>
      <c r="S821" s="12"/>
      <c r="T821" s="10"/>
      <c r="U821" s="10"/>
      <c r="V821" s="10"/>
    </row>
    <row r="822" spans="2:22" x14ac:dyDescent="0.35">
      <c r="B822" s="10"/>
      <c r="C822" s="10"/>
      <c r="D822" s="10"/>
      <c r="E822" s="10"/>
      <c r="F822" s="10"/>
      <c r="G822" s="10"/>
      <c r="H822" s="10"/>
      <c r="I822" s="10"/>
      <c r="J822" s="10"/>
      <c r="K822" s="10"/>
      <c r="L822" s="12"/>
      <c r="M822" s="12"/>
      <c r="N822" s="12"/>
      <c r="O822" s="12"/>
      <c r="P822" s="10"/>
      <c r="Q822" s="10"/>
      <c r="R822" s="10"/>
      <c r="S822" s="12"/>
      <c r="T822" s="10"/>
      <c r="U822" s="10"/>
      <c r="V822" s="10"/>
    </row>
    <row r="823" spans="2:22" x14ac:dyDescent="0.35">
      <c r="B823" s="10"/>
      <c r="C823" s="10"/>
      <c r="D823" s="10"/>
      <c r="E823" s="10"/>
      <c r="F823" s="10"/>
      <c r="G823" s="10"/>
      <c r="H823" s="10"/>
      <c r="I823" s="10"/>
      <c r="J823" s="10"/>
      <c r="K823" s="10"/>
      <c r="L823" s="12"/>
      <c r="M823" s="12"/>
      <c r="N823" s="12"/>
      <c r="O823" s="12"/>
      <c r="P823" s="10"/>
      <c r="Q823" s="10"/>
      <c r="R823" s="10"/>
      <c r="S823" s="12"/>
      <c r="T823" s="10"/>
      <c r="U823" s="10"/>
      <c r="V823" s="10"/>
    </row>
    <row r="824" spans="2:22" x14ac:dyDescent="0.35">
      <c r="B824" s="10"/>
      <c r="C824" s="10"/>
      <c r="D824" s="10"/>
      <c r="E824" s="10"/>
      <c r="F824" s="10"/>
      <c r="G824" s="10"/>
      <c r="H824" s="10"/>
      <c r="I824" s="10"/>
      <c r="J824" s="10"/>
      <c r="K824" s="10"/>
      <c r="L824" s="12"/>
      <c r="M824" s="12"/>
      <c r="N824" s="12"/>
      <c r="O824" s="12"/>
      <c r="P824" s="10"/>
      <c r="Q824" s="10"/>
      <c r="R824" s="10"/>
      <c r="S824" s="12"/>
      <c r="T824" s="10"/>
      <c r="U824" s="10"/>
      <c r="V824" s="10"/>
    </row>
    <row r="825" spans="2:22" x14ac:dyDescent="0.35">
      <c r="B825" s="10"/>
      <c r="C825" s="10"/>
      <c r="D825" s="10"/>
      <c r="E825" s="10"/>
      <c r="F825" s="10"/>
      <c r="G825" s="10"/>
      <c r="H825" s="10"/>
      <c r="I825" s="10"/>
      <c r="J825" s="10"/>
      <c r="K825" s="10"/>
      <c r="L825" s="12"/>
      <c r="M825" s="12"/>
      <c r="N825" s="12"/>
      <c r="O825" s="12"/>
      <c r="P825" s="10"/>
      <c r="Q825" s="10"/>
      <c r="R825" s="10"/>
      <c r="S825" s="12"/>
      <c r="T825" s="10"/>
      <c r="U825" s="10"/>
      <c r="V825" s="10"/>
    </row>
    <row r="826" spans="2:22" x14ac:dyDescent="0.35">
      <c r="B826" s="10"/>
      <c r="C826" s="10"/>
      <c r="D826" s="10"/>
      <c r="E826" s="10"/>
      <c r="F826" s="10"/>
      <c r="G826" s="10"/>
      <c r="H826" s="10"/>
      <c r="I826" s="10"/>
      <c r="J826" s="10"/>
      <c r="K826" s="10"/>
      <c r="L826" s="12"/>
      <c r="M826" s="12"/>
      <c r="N826" s="12"/>
      <c r="O826" s="12"/>
      <c r="P826" s="10"/>
      <c r="Q826" s="10"/>
      <c r="R826" s="10"/>
      <c r="S826" s="12"/>
      <c r="T826" s="10"/>
      <c r="U826" s="10"/>
      <c r="V826" s="10"/>
    </row>
    <row r="827" spans="2:22" x14ac:dyDescent="0.35">
      <c r="B827" s="10"/>
      <c r="C827" s="10"/>
      <c r="D827" s="10"/>
      <c r="E827" s="10"/>
      <c r="F827" s="10"/>
      <c r="G827" s="10"/>
      <c r="H827" s="10"/>
      <c r="I827" s="10"/>
      <c r="J827" s="10"/>
      <c r="K827" s="10"/>
      <c r="L827" s="12"/>
      <c r="M827" s="12"/>
      <c r="N827" s="12"/>
      <c r="O827" s="12"/>
      <c r="P827" s="10"/>
      <c r="Q827" s="10"/>
      <c r="R827" s="10"/>
      <c r="S827" s="12"/>
      <c r="T827" s="10"/>
      <c r="U827" s="10"/>
      <c r="V827" s="10"/>
    </row>
    <row r="828" spans="2:22" x14ac:dyDescent="0.35">
      <c r="B828" s="10"/>
      <c r="C828" s="10"/>
      <c r="D828" s="10"/>
      <c r="E828" s="10"/>
      <c r="F828" s="10"/>
      <c r="G828" s="10"/>
      <c r="H828" s="10"/>
      <c r="I828" s="10"/>
      <c r="J828" s="10"/>
      <c r="K828" s="10"/>
      <c r="L828" s="12"/>
      <c r="M828" s="12"/>
      <c r="N828" s="12"/>
      <c r="O828" s="12"/>
      <c r="P828" s="10"/>
      <c r="Q828" s="10"/>
      <c r="R828" s="10"/>
      <c r="S828" s="12"/>
      <c r="T828" s="10"/>
      <c r="U828" s="10"/>
      <c r="V828" s="10"/>
    </row>
    <row r="829" spans="2:22" x14ac:dyDescent="0.35">
      <c r="B829" s="10"/>
      <c r="C829" s="10"/>
      <c r="D829" s="10"/>
      <c r="E829" s="10"/>
      <c r="F829" s="10"/>
      <c r="G829" s="10"/>
      <c r="H829" s="10"/>
      <c r="I829" s="10"/>
      <c r="J829" s="10"/>
      <c r="K829" s="10"/>
      <c r="L829" s="12"/>
      <c r="M829" s="12"/>
      <c r="N829" s="12"/>
      <c r="O829" s="12"/>
      <c r="P829" s="10"/>
      <c r="Q829" s="10"/>
      <c r="R829" s="10"/>
      <c r="S829" s="12"/>
      <c r="T829" s="10"/>
      <c r="U829" s="10"/>
      <c r="V829" s="10"/>
    </row>
    <row r="830" spans="2:22" x14ac:dyDescent="0.35">
      <c r="B830" s="10"/>
      <c r="C830" s="10"/>
      <c r="D830" s="10"/>
      <c r="E830" s="10"/>
      <c r="F830" s="10"/>
      <c r="G830" s="10"/>
      <c r="H830" s="10"/>
      <c r="I830" s="10"/>
      <c r="J830" s="10"/>
      <c r="K830" s="10"/>
      <c r="L830" s="12"/>
      <c r="M830" s="12"/>
      <c r="N830" s="12"/>
      <c r="O830" s="12"/>
      <c r="P830" s="10"/>
      <c r="Q830" s="10"/>
      <c r="R830" s="10"/>
      <c r="S830" s="12"/>
      <c r="T830" s="10"/>
      <c r="U830" s="10"/>
      <c r="V830" s="10"/>
    </row>
    <row r="831" spans="2:22" x14ac:dyDescent="0.35">
      <c r="B831" s="10"/>
      <c r="C831" s="10"/>
      <c r="D831" s="10"/>
      <c r="E831" s="10"/>
      <c r="F831" s="10"/>
      <c r="G831" s="10"/>
      <c r="H831" s="10"/>
      <c r="I831" s="10"/>
      <c r="J831" s="10"/>
      <c r="K831" s="10"/>
      <c r="L831" s="12"/>
      <c r="M831" s="12"/>
      <c r="N831" s="12"/>
      <c r="O831" s="12"/>
      <c r="P831" s="10"/>
      <c r="Q831" s="10"/>
      <c r="R831" s="10"/>
      <c r="S831" s="12"/>
      <c r="T831" s="10"/>
      <c r="U831" s="10"/>
      <c r="V831" s="10"/>
    </row>
    <row r="832" spans="2:22" x14ac:dyDescent="0.35">
      <c r="B832" s="10"/>
      <c r="C832" s="10"/>
      <c r="D832" s="10"/>
      <c r="E832" s="10"/>
      <c r="F832" s="10"/>
      <c r="G832" s="10"/>
      <c r="H832" s="10"/>
      <c r="I832" s="10"/>
      <c r="J832" s="10"/>
      <c r="K832" s="10"/>
      <c r="L832" s="12"/>
      <c r="M832" s="12"/>
      <c r="N832" s="12"/>
      <c r="O832" s="12"/>
      <c r="P832" s="10"/>
      <c r="Q832" s="10"/>
      <c r="R832" s="10"/>
      <c r="S832" s="12"/>
      <c r="T832" s="10"/>
      <c r="U832" s="10"/>
      <c r="V832" s="10"/>
    </row>
    <row r="833" spans="2:22" x14ac:dyDescent="0.35">
      <c r="B833" s="10"/>
      <c r="C833" s="10"/>
      <c r="D833" s="10"/>
      <c r="E833" s="10"/>
      <c r="F833" s="10"/>
      <c r="G833" s="10"/>
      <c r="H833" s="10"/>
      <c r="I833" s="10"/>
      <c r="J833" s="10"/>
      <c r="K833" s="10"/>
      <c r="L833" s="12"/>
      <c r="M833" s="12"/>
      <c r="N833" s="12"/>
      <c r="O833" s="12"/>
      <c r="P833" s="10"/>
      <c r="Q833" s="10"/>
      <c r="R833" s="10"/>
      <c r="S833" s="12"/>
      <c r="T833" s="10"/>
      <c r="U833" s="10"/>
      <c r="V833" s="10"/>
    </row>
    <row r="834" spans="2:22" x14ac:dyDescent="0.35">
      <c r="B834" s="10"/>
      <c r="C834" s="10"/>
      <c r="D834" s="10"/>
      <c r="E834" s="10"/>
      <c r="F834" s="10"/>
      <c r="G834" s="10"/>
      <c r="H834" s="10"/>
      <c r="I834" s="10"/>
      <c r="J834" s="10"/>
      <c r="K834" s="10"/>
      <c r="L834" s="12"/>
      <c r="M834" s="12"/>
      <c r="N834" s="12"/>
      <c r="O834" s="12"/>
      <c r="P834" s="10"/>
      <c r="Q834" s="10"/>
      <c r="R834" s="10"/>
      <c r="S834" s="12"/>
      <c r="T834" s="10"/>
      <c r="U834" s="10"/>
      <c r="V834" s="10"/>
    </row>
    <row r="835" spans="2:22" x14ac:dyDescent="0.35">
      <c r="B835" s="10"/>
      <c r="C835" s="10"/>
      <c r="D835" s="10"/>
      <c r="E835" s="10"/>
      <c r="F835" s="10"/>
      <c r="G835" s="10"/>
      <c r="H835" s="10"/>
      <c r="I835" s="10"/>
      <c r="J835" s="10"/>
      <c r="K835" s="10"/>
      <c r="L835" s="12"/>
      <c r="M835" s="12"/>
      <c r="N835" s="12"/>
      <c r="O835" s="12"/>
      <c r="P835" s="10"/>
      <c r="Q835" s="10"/>
      <c r="R835" s="10"/>
      <c r="S835" s="12"/>
      <c r="T835" s="10"/>
      <c r="U835" s="10"/>
      <c r="V835" s="10"/>
    </row>
    <row r="836" spans="2:22" x14ac:dyDescent="0.35">
      <c r="B836" s="10"/>
      <c r="C836" s="10"/>
      <c r="D836" s="10"/>
      <c r="E836" s="10"/>
      <c r="F836" s="10"/>
      <c r="G836" s="10"/>
      <c r="H836" s="10"/>
      <c r="I836" s="10"/>
      <c r="J836" s="10"/>
      <c r="K836" s="10"/>
      <c r="L836" s="12"/>
      <c r="M836" s="12"/>
      <c r="N836" s="12"/>
      <c r="O836" s="12"/>
      <c r="P836" s="10"/>
      <c r="Q836" s="10"/>
      <c r="R836" s="10"/>
      <c r="S836" s="12"/>
      <c r="T836" s="10"/>
      <c r="U836" s="10"/>
      <c r="V836" s="10"/>
    </row>
    <row r="837" spans="2:22" x14ac:dyDescent="0.35">
      <c r="B837" s="10"/>
      <c r="C837" s="10"/>
      <c r="D837" s="10"/>
      <c r="E837" s="10"/>
      <c r="F837" s="10"/>
      <c r="G837" s="10"/>
      <c r="H837" s="10"/>
      <c r="I837" s="10"/>
      <c r="J837" s="10"/>
      <c r="K837" s="10"/>
      <c r="L837" s="12"/>
      <c r="M837" s="12"/>
      <c r="N837" s="12"/>
      <c r="O837" s="12"/>
      <c r="P837" s="10"/>
      <c r="Q837" s="10"/>
      <c r="R837" s="10"/>
      <c r="S837" s="12"/>
      <c r="T837" s="10"/>
      <c r="U837" s="10"/>
      <c r="V837" s="10"/>
    </row>
    <row r="838" spans="2:22" x14ac:dyDescent="0.35">
      <c r="B838" s="10"/>
      <c r="C838" s="10"/>
      <c r="D838" s="10"/>
      <c r="E838" s="10"/>
      <c r="F838" s="10"/>
      <c r="G838" s="10"/>
      <c r="H838" s="10"/>
      <c r="I838" s="10"/>
      <c r="J838" s="10"/>
      <c r="K838" s="10"/>
      <c r="L838" s="12"/>
      <c r="M838" s="12"/>
      <c r="N838" s="12"/>
      <c r="O838" s="12"/>
      <c r="P838" s="10"/>
      <c r="Q838" s="10"/>
      <c r="R838" s="10"/>
      <c r="S838" s="12"/>
      <c r="T838" s="10"/>
      <c r="U838" s="10"/>
      <c r="V838" s="10"/>
    </row>
    <row r="839" spans="2:22" x14ac:dyDescent="0.35">
      <c r="B839" s="10"/>
      <c r="C839" s="10"/>
      <c r="D839" s="10"/>
      <c r="E839" s="10"/>
      <c r="F839" s="10"/>
      <c r="G839" s="10"/>
      <c r="H839" s="10"/>
      <c r="I839" s="10"/>
      <c r="J839" s="10"/>
      <c r="K839" s="10"/>
      <c r="L839" s="12"/>
      <c r="M839" s="12"/>
      <c r="N839" s="12"/>
      <c r="O839" s="12"/>
      <c r="P839" s="10"/>
      <c r="Q839" s="10"/>
      <c r="R839" s="10"/>
      <c r="S839" s="12"/>
      <c r="T839" s="10"/>
      <c r="U839" s="10"/>
      <c r="V839" s="10"/>
    </row>
    <row r="840" spans="2:22" x14ac:dyDescent="0.35">
      <c r="B840" s="10"/>
      <c r="C840" s="10"/>
      <c r="D840" s="10"/>
      <c r="E840" s="10"/>
      <c r="F840" s="10"/>
      <c r="G840" s="10"/>
      <c r="H840" s="10"/>
      <c r="I840" s="10"/>
      <c r="J840" s="10"/>
      <c r="K840" s="10"/>
      <c r="L840" s="12"/>
      <c r="M840" s="12"/>
      <c r="N840" s="12"/>
      <c r="O840" s="12"/>
      <c r="P840" s="10"/>
      <c r="Q840" s="10"/>
      <c r="R840" s="10"/>
      <c r="S840" s="12"/>
      <c r="T840" s="10"/>
      <c r="U840" s="10"/>
      <c r="V840" s="10"/>
    </row>
    <row r="841" spans="2:22" x14ac:dyDescent="0.35">
      <c r="B841" s="10"/>
      <c r="C841" s="10"/>
      <c r="D841" s="10"/>
      <c r="E841" s="10"/>
      <c r="F841" s="10"/>
      <c r="G841" s="10"/>
      <c r="H841" s="10"/>
      <c r="I841" s="10"/>
      <c r="J841" s="10"/>
      <c r="K841" s="10"/>
      <c r="L841" s="12"/>
      <c r="M841" s="12"/>
      <c r="N841" s="12"/>
      <c r="O841" s="12"/>
      <c r="P841" s="10"/>
      <c r="Q841" s="10"/>
      <c r="R841" s="10"/>
      <c r="S841" s="12"/>
      <c r="T841" s="10"/>
      <c r="U841" s="10"/>
      <c r="V841" s="10"/>
    </row>
    <row r="842" spans="2:22" x14ac:dyDescent="0.35">
      <c r="B842" s="10"/>
      <c r="C842" s="10"/>
      <c r="D842" s="10"/>
      <c r="E842" s="10"/>
      <c r="F842" s="10"/>
      <c r="G842" s="10"/>
      <c r="H842" s="10"/>
      <c r="I842" s="10"/>
      <c r="J842" s="10"/>
      <c r="K842" s="10"/>
      <c r="L842" s="12"/>
      <c r="M842" s="12"/>
      <c r="N842" s="12"/>
      <c r="O842" s="12"/>
      <c r="P842" s="10"/>
      <c r="Q842" s="10"/>
      <c r="R842" s="10"/>
      <c r="S842" s="12"/>
      <c r="T842" s="10"/>
      <c r="U842" s="10"/>
      <c r="V842" s="10"/>
    </row>
    <row r="843" spans="2:22" x14ac:dyDescent="0.35">
      <c r="B843" s="10"/>
      <c r="C843" s="10"/>
      <c r="D843" s="10"/>
      <c r="E843" s="10"/>
      <c r="F843" s="10"/>
      <c r="G843" s="10"/>
      <c r="H843" s="10"/>
      <c r="I843" s="10"/>
      <c r="J843" s="10"/>
      <c r="K843" s="10"/>
      <c r="L843" s="12"/>
      <c r="M843" s="12"/>
      <c r="N843" s="12"/>
      <c r="O843" s="12"/>
      <c r="P843" s="10"/>
      <c r="Q843" s="10"/>
      <c r="R843" s="10"/>
      <c r="S843" s="12"/>
      <c r="T843" s="10"/>
      <c r="U843" s="10"/>
      <c r="V843" s="10"/>
    </row>
    <row r="844" spans="2:22" x14ac:dyDescent="0.35">
      <c r="B844" s="10"/>
      <c r="C844" s="10"/>
      <c r="D844" s="10"/>
      <c r="E844" s="10"/>
      <c r="F844" s="10"/>
      <c r="G844" s="10"/>
      <c r="H844" s="10"/>
      <c r="I844" s="10"/>
      <c r="J844" s="10"/>
      <c r="K844" s="10"/>
      <c r="L844" s="12"/>
      <c r="M844" s="12"/>
      <c r="N844" s="12"/>
      <c r="O844" s="12"/>
      <c r="P844" s="10"/>
      <c r="Q844" s="10"/>
      <c r="R844" s="10"/>
      <c r="S844" s="12"/>
      <c r="T844" s="10"/>
      <c r="U844" s="10"/>
      <c r="V844" s="10"/>
    </row>
    <row r="845" spans="2:22" x14ac:dyDescent="0.35">
      <c r="B845" s="10"/>
      <c r="C845" s="10"/>
      <c r="D845" s="10"/>
      <c r="E845" s="10"/>
      <c r="F845" s="10"/>
      <c r="G845" s="10"/>
      <c r="H845" s="10"/>
      <c r="I845" s="10"/>
      <c r="J845" s="10"/>
      <c r="K845" s="10"/>
      <c r="L845" s="12"/>
      <c r="M845" s="12"/>
      <c r="N845" s="12"/>
      <c r="O845" s="12"/>
      <c r="P845" s="10"/>
      <c r="Q845" s="10"/>
      <c r="R845" s="10"/>
      <c r="S845" s="12"/>
      <c r="T845" s="10"/>
      <c r="U845" s="10"/>
      <c r="V845" s="10"/>
    </row>
    <row r="846" spans="2:22" x14ac:dyDescent="0.35">
      <c r="B846" s="10"/>
      <c r="C846" s="10"/>
      <c r="D846" s="10"/>
      <c r="E846" s="10"/>
      <c r="F846" s="10"/>
      <c r="G846" s="10"/>
      <c r="H846" s="10"/>
      <c r="I846" s="10"/>
      <c r="J846" s="10"/>
      <c r="K846" s="10"/>
      <c r="L846" s="12"/>
      <c r="M846" s="12"/>
      <c r="N846" s="12"/>
      <c r="O846" s="12"/>
      <c r="P846" s="10"/>
      <c r="Q846" s="10"/>
      <c r="R846" s="10"/>
      <c r="S846" s="12"/>
      <c r="T846" s="10"/>
      <c r="U846" s="10"/>
      <c r="V846" s="10"/>
    </row>
    <row r="847" spans="2:22" x14ac:dyDescent="0.35">
      <c r="B847" s="10"/>
      <c r="C847" s="10"/>
      <c r="D847" s="10"/>
      <c r="E847" s="10"/>
      <c r="F847" s="10"/>
      <c r="G847" s="10"/>
      <c r="H847" s="10"/>
      <c r="I847" s="10"/>
      <c r="J847" s="10"/>
      <c r="K847" s="10"/>
      <c r="L847" s="12"/>
      <c r="M847" s="12"/>
      <c r="N847" s="12"/>
      <c r="O847" s="12"/>
      <c r="P847" s="10"/>
      <c r="Q847" s="10"/>
      <c r="R847" s="10"/>
      <c r="S847" s="12"/>
      <c r="T847" s="10"/>
      <c r="U847" s="10"/>
      <c r="V847" s="10"/>
    </row>
    <row r="848" spans="2:22" x14ac:dyDescent="0.35">
      <c r="B848" s="10"/>
      <c r="C848" s="10"/>
      <c r="D848" s="10"/>
      <c r="E848" s="10"/>
      <c r="F848" s="10"/>
      <c r="G848" s="10"/>
      <c r="H848" s="10"/>
      <c r="I848" s="10"/>
      <c r="J848" s="10"/>
      <c r="K848" s="10"/>
      <c r="L848" s="12"/>
      <c r="M848" s="12"/>
      <c r="N848" s="12"/>
      <c r="O848" s="12"/>
      <c r="P848" s="10"/>
      <c r="Q848" s="10"/>
      <c r="R848" s="10"/>
      <c r="S848" s="12"/>
      <c r="T848" s="10"/>
      <c r="U848" s="10"/>
      <c r="V848" s="10"/>
    </row>
    <row r="849" spans="2:22" x14ac:dyDescent="0.35">
      <c r="B849" s="10"/>
      <c r="C849" s="10"/>
      <c r="D849" s="10"/>
      <c r="E849" s="10"/>
      <c r="F849" s="10"/>
      <c r="G849" s="10"/>
      <c r="H849" s="10"/>
      <c r="I849" s="10"/>
      <c r="J849" s="10"/>
      <c r="K849" s="10"/>
      <c r="L849" s="12"/>
      <c r="M849" s="12"/>
      <c r="N849" s="12"/>
      <c r="O849" s="12"/>
      <c r="P849" s="10"/>
      <c r="Q849" s="10"/>
      <c r="R849" s="10"/>
      <c r="S849" s="12"/>
      <c r="T849" s="10"/>
      <c r="U849" s="10"/>
      <c r="V849" s="10"/>
    </row>
    <row r="850" spans="2:22" x14ac:dyDescent="0.35">
      <c r="B850" s="10"/>
      <c r="C850" s="10"/>
      <c r="D850" s="10"/>
      <c r="E850" s="10"/>
      <c r="F850" s="10"/>
      <c r="G850" s="10"/>
      <c r="H850" s="10"/>
      <c r="I850" s="10"/>
      <c r="J850" s="10"/>
      <c r="K850" s="10"/>
      <c r="L850" s="12"/>
      <c r="M850" s="12"/>
      <c r="N850" s="12"/>
      <c r="O850" s="12"/>
      <c r="P850" s="10"/>
      <c r="Q850" s="10"/>
      <c r="R850" s="10"/>
      <c r="S850" s="12"/>
      <c r="T850" s="10"/>
      <c r="U850" s="10"/>
      <c r="V850" s="10"/>
    </row>
    <row r="851" spans="2:22" x14ac:dyDescent="0.35">
      <c r="B851" s="10"/>
      <c r="C851" s="10"/>
      <c r="D851" s="10"/>
      <c r="E851" s="10"/>
      <c r="F851" s="10"/>
      <c r="G851" s="10"/>
      <c r="H851" s="10"/>
      <c r="I851" s="10"/>
      <c r="J851" s="10"/>
      <c r="K851" s="10"/>
      <c r="L851" s="12"/>
      <c r="M851" s="12"/>
      <c r="N851" s="12"/>
      <c r="O851" s="12"/>
      <c r="P851" s="10"/>
      <c r="Q851" s="10"/>
      <c r="R851" s="10"/>
      <c r="S851" s="12"/>
      <c r="T851" s="10"/>
      <c r="U851" s="10"/>
      <c r="V851" s="10"/>
    </row>
    <row r="852" spans="2:22" x14ac:dyDescent="0.35">
      <c r="B852" s="10"/>
      <c r="C852" s="10"/>
      <c r="D852" s="10"/>
      <c r="E852" s="10"/>
      <c r="F852" s="10"/>
      <c r="G852" s="10"/>
      <c r="H852" s="10"/>
      <c r="I852" s="10"/>
      <c r="J852" s="10"/>
      <c r="K852" s="10"/>
      <c r="L852" s="12"/>
      <c r="M852" s="12"/>
      <c r="N852" s="12"/>
      <c r="O852" s="12"/>
      <c r="P852" s="10"/>
      <c r="Q852" s="10"/>
      <c r="R852" s="10"/>
      <c r="S852" s="12"/>
      <c r="T852" s="10"/>
      <c r="U852" s="10"/>
      <c r="V852" s="10"/>
    </row>
    <row r="853" spans="2:22" x14ac:dyDescent="0.35">
      <c r="B853" s="10"/>
      <c r="C853" s="10"/>
      <c r="D853" s="10"/>
      <c r="E853" s="10"/>
      <c r="F853" s="10"/>
      <c r="G853" s="10"/>
      <c r="H853" s="10"/>
      <c r="I853" s="10"/>
      <c r="J853" s="10"/>
      <c r="K853" s="10"/>
      <c r="L853" s="12"/>
      <c r="M853" s="12"/>
      <c r="N853" s="12"/>
      <c r="O853" s="12"/>
      <c r="P853" s="10"/>
      <c r="Q853" s="10"/>
      <c r="R853" s="10"/>
      <c r="S853" s="12"/>
      <c r="T853" s="10"/>
      <c r="U853" s="10"/>
      <c r="V853" s="10"/>
    </row>
    <row r="854" spans="2:22" x14ac:dyDescent="0.35">
      <c r="B854" s="10"/>
      <c r="C854" s="10"/>
      <c r="D854" s="10"/>
      <c r="E854" s="10"/>
      <c r="F854" s="10"/>
      <c r="G854" s="10"/>
      <c r="H854" s="10"/>
      <c r="I854" s="10"/>
      <c r="J854" s="10"/>
      <c r="K854" s="10"/>
      <c r="L854" s="12"/>
      <c r="M854" s="12"/>
      <c r="N854" s="12"/>
      <c r="O854" s="12"/>
      <c r="P854" s="10"/>
      <c r="Q854" s="10"/>
      <c r="R854" s="10"/>
      <c r="S854" s="12"/>
      <c r="T854" s="10"/>
      <c r="U854" s="10"/>
      <c r="V854" s="10"/>
    </row>
    <row r="855" spans="2:22" x14ac:dyDescent="0.35">
      <c r="B855" s="10"/>
      <c r="C855" s="10"/>
      <c r="D855" s="10"/>
      <c r="E855" s="10"/>
      <c r="F855" s="10"/>
      <c r="G855" s="10"/>
      <c r="H855" s="10"/>
      <c r="I855" s="10"/>
      <c r="J855" s="10"/>
      <c r="K855" s="10"/>
      <c r="L855" s="12"/>
      <c r="M855" s="12"/>
      <c r="N855" s="12"/>
      <c r="O855" s="12"/>
      <c r="P855" s="10"/>
      <c r="Q855" s="10"/>
      <c r="R855" s="10"/>
      <c r="S855" s="12"/>
      <c r="T855" s="10"/>
      <c r="U855" s="10"/>
      <c r="V855" s="10"/>
    </row>
    <row r="856" spans="2:22" x14ac:dyDescent="0.35">
      <c r="B856" s="10"/>
      <c r="C856" s="10"/>
      <c r="D856" s="10"/>
      <c r="E856" s="10"/>
      <c r="F856" s="10"/>
      <c r="G856" s="10"/>
      <c r="H856" s="10"/>
      <c r="I856" s="10"/>
      <c r="J856" s="10"/>
      <c r="K856" s="10"/>
      <c r="L856" s="12"/>
      <c r="M856" s="12"/>
      <c r="N856" s="12"/>
      <c r="O856" s="12"/>
      <c r="P856" s="10"/>
      <c r="Q856" s="10"/>
      <c r="R856" s="10"/>
      <c r="S856" s="12"/>
      <c r="T856" s="10"/>
      <c r="U856" s="10"/>
      <c r="V856" s="10"/>
    </row>
    <row r="857" spans="2:22" x14ac:dyDescent="0.35">
      <c r="B857" s="10"/>
      <c r="C857" s="10"/>
      <c r="D857" s="10"/>
      <c r="E857" s="10"/>
      <c r="F857" s="10"/>
      <c r="G857" s="10"/>
      <c r="H857" s="10"/>
      <c r="I857" s="10"/>
      <c r="J857" s="10"/>
      <c r="K857" s="10"/>
      <c r="L857" s="12"/>
      <c r="M857" s="12"/>
      <c r="N857" s="12"/>
      <c r="O857" s="12"/>
      <c r="P857" s="10"/>
      <c r="Q857" s="10"/>
      <c r="R857" s="10"/>
      <c r="S857" s="12"/>
      <c r="T857" s="10"/>
      <c r="U857" s="10"/>
      <c r="V857" s="10"/>
    </row>
    <row r="858" spans="2:22" x14ac:dyDescent="0.35">
      <c r="B858" s="10"/>
      <c r="C858" s="10"/>
      <c r="D858" s="10"/>
      <c r="E858" s="10"/>
      <c r="F858" s="10"/>
      <c r="G858" s="10"/>
      <c r="H858" s="10"/>
      <c r="I858" s="10"/>
      <c r="J858" s="10"/>
      <c r="K858" s="10"/>
      <c r="L858" s="12"/>
      <c r="M858" s="12"/>
      <c r="N858" s="12"/>
      <c r="O858" s="12"/>
      <c r="P858" s="10"/>
      <c r="Q858" s="10"/>
      <c r="R858" s="10"/>
      <c r="S858" s="12"/>
      <c r="T858" s="10"/>
      <c r="U858" s="10"/>
      <c r="V858" s="10"/>
    </row>
    <row r="859" spans="2:22" x14ac:dyDescent="0.35">
      <c r="B859" s="10"/>
      <c r="C859" s="10"/>
      <c r="D859" s="10"/>
      <c r="E859" s="10"/>
      <c r="F859" s="10"/>
      <c r="G859" s="10"/>
      <c r="H859" s="10"/>
      <c r="I859" s="10"/>
      <c r="J859" s="10"/>
      <c r="K859" s="10"/>
      <c r="L859" s="12"/>
      <c r="M859" s="12"/>
      <c r="N859" s="12"/>
      <c r="O859" s="12"/>
      <c r="P859" s="10"/>
      <c r="Q859" s="10"/>
      <c r="R859" s="10"/>
      <c r="S859" s="12"/>
      <c r="T859" s="10"/>
      <c r="U859" s="10"/>
      <c r="V859" s="10"/>
    </row>
    <row r="860" spans="2:22" x14ac:dyDescent="0.35">
      <c r="B860" s="10"/>
      <c r="C860" s="10"/>
      <c r="D860" s="10"/>
      <c r="E860" s="10"/>
      <c r="F860" s="10"/>
      <c r="G860" s="10"/>
      <c r="H860" s="10"/>
      <c r="I860" s="10"/>
      <c r="J860" s="10"/>
      <c r="K860" s="10"/>
      <c r="L860" s="12"/>
      <c r="M860" s="12"/>
      <c r="N860" s="12"/>
      <c r="O860" s="12"/>
      <c r="P860" s="10"/>
      <c r="Q860" s="10"/>
      <c r="R860" s="10"/>
      <c r="S860" s="12"/>
      <c r="T860" s="10"/>
      <c r="U860" s="10"/>
      <c r="V860" s="10"/>
    </row>
    <row r="861" spans="2:22" x14ac:dyDescent="0.35">
      <c r="B861" s="10"/>
      <c r="C861" s="10"/>
      <c r="D861" s="10"/>
      <c r="E861" s="10"/>
      <c r="F861" s="10"/>
      <c r="G861" s="10"/>
      <c r="H861" s="10"/>
      <c r="I861" s="10"/>
      <c r="J861" s="10"/>
      <c r="K861" s="10"/>
      <c r="L861" s="12"/>
      <c r="M861" s="12"/>
      <c r="N861" s="12"/>
      <c r="O861" s="12"/>
      <c r="P861" s="10"/>
      <c r="Q861" s="10"/>
      <c r="R861" s="10"/>
      <c r="S861" s="12"/>
      <c r="T861" s="10"/>
      <c r="U861" s="10"/>
      <c r="V861" s="10"/>
    </row>
    <row r="862" spans="2:22" x14ac:dyDescent="0.35">
      <c r="B862" s="10"/>
      <c r="C862" s="10"/>
      <c r="D862" s="10"/>
      <c r="E862" s="10"/>
      <c r="F862" s="10"/>
      <c r="G862" s="10"/>
      <c r="H862" s="10"/>
      <c r="I862" s="10"/>
      <c r="J862" s="10"/>
      <c r="K862" s="10"/>
      <c r="L862" s="12"/>
      <c r="M862" s="12"/>
      <c r="N862" s="12"/>
      <c r="O862" s="12"/>
      <c r="P862" s="10"/>
      <c r="Q862" s="10"/>
      <c r="R862" s="10"/>
      <c r="S862" s="12"/>
      <c r="T862" s="10"/>
      <c r="U862" s="10"/>
      <c r="V862" s="10"/>
    </row>
    <row r="863" spans="2:22" x14ac:dyDescent="0.35">
      <c r="B863" s="10"/>
      <c r="C863" s="10"/>
      <c r="D863" s="10"/>
      <c r="E863" s="10"/>
      <c r="F863" s="10"/>
      <c r="G863" s="10"/>
      <c r="H863" s="10"/>
      <c r="I863" s="10"/>
      <c r="J863" s="10"/>
      <c r="K863" s="10"/>
      <c r="L863" s="12"/>
      <c r="M863" s="12"/>
      <c r="N863" s="12"/>
      <c r="O863" s="12"/>
      <c r="P863" s="10"/>
      <c r="Q863" s="10"/>
      <c r="R863" s="10"/>
      <c r="S863" s="12"/>
      <c r="T863" s="10"/>
      <c r="U863" s="10"/>
      <c r="V863" s="10"/>
    </row>
    <row r="864" spans="2:22" x14ac:dyDescent="0.35">
      <c r="B864" s="10"/>
      <c r="C864" s="10"/>
      <c r="D864" s="10"/>
      <c r="E864" s="10"/>
      <c r="F864" s="10"/>
      <c r="G864" s="10"/>
      <c r="H864" s="10"/>
      <c r="I864" s="10"/>
      <c r="J864" s="10"/>
      <c r="K864" s="10"/>
      <c r="L864" s="12"/>
      <c r="M864" s="12"/>
      <c r="N864" s="12"/>
      <c r="O864" s="12"/>
      <c r="P864" s="10"/>
      <c r="Q864" s="10"/>
      <c r="R864" s="10"/>
      <c r="S864" s="12"/>
      <c r="T864" s="10"/>
      <c r="U864" s="10"/>
      <c r="V864" s="10"/>
    </row>
    <row r="865" spans="2:22" x14ac:dyDescent="0.35">
      <c r="B865" s="10"/>
      <c r="C865" s="10"/>
      <c r="D865" s="10"/>
      <c r="E865" s="10"/>
      <c r="F865" s="10"/>
      <c r="G865" s="10"/>
      <c r="H865" s="10"/>
      <c r="I865" s="10"/>
      <c r="J865" s="10"/>
      <c r="K865" s="10"/>
      <c r="L865" s="12"/>
      <c r="M865" s="12"/>
      <c r="N865" s="12"/>
      <c r="O865" s="12"/>
      <c r="P865" s="10"/>
      <c r="Q865" s="10"/>
      <c r="R865" s="10"/>
      <c r="S865" s="12"/>
      <c r="T865" s="10"/>
      <c r="U865" s="10"/>
      <c r="V865" s="10"/>
    </row>
    <row r="866" spans="2:22" x14ac:dyDescent="0.35">
      <c r="B866" s="10"/>
      <c r="C866" s="10"/>
      <c r="D866" s="10"/>
      <c r="E866" s="10"/>
      <c r="F866" s="10"/>
      <c r="G866" s="10"/>
      <c r="H866" s="10"/>
      <c r="I866" s="10"/>
      <c r="J866" s="10"/>
      <c r="K866" s="10"/>
      <c r="L866" s="12"/>
      <c r="M866" s="12"/>
      <c r="N866" s="12"/>
      <c r="O866" s="12"/>
      <c r="P866" s="10"/>
      <c r="Q866" s="10"/>
      <c r="R866" s="10"/>
      <c r="S866" s="12"/>
      <c r="T866" s="10"/>
      <c r="U866" s="10"/>
      <c r="V866" s="10"/>
    </row>
    <row r="867" spans="2:22" x14ac:dyDescent="0.35">
      <c r="B867" s="10"/>
      <c r="C867" s="10"/>
      <c r="D867" s="10"/>
      <c r="E867" s="10"/>
      <c r="F867" s="10"/>
      <c r="G867" s="10"/>
      <c r="H867" s="10"/>
      <c r="I867" s="10"/>
      <c r="J867" s="10"/>
      <c r="K867" s="10"/>
      <c r="L867" s="12"/>
      <c r="M867" s="12"/>
      <c r="N867" s="12"/>
      <c r="O867" s="12"/>
      <c r="P867" s="10"/>
      <c r="Q867" s="10"/>
      <c r="R867" s="10"/>
      <c r="S867" s="12"/>
      <c r="T867" s="10"/>
      <c r="U867" s="10"/>
      <c r="V867" s="10"/>
    </row>
    <row r="868" spans="2:22" x14ac:dyDescent="0.35">
      <c r="B868" s="10"/>
      <c r="C868" s="10"/>
      <c r="D868" s="10"/>
      <c r="E868" s="10"/>
      <c r="F868" s="10"/>
      <c r="G868" s="10"/>
      <c r="H868" s="10"/>
      <c r="I868" s="10"/>
      <c r="J868" s="10"/>
      <c r="K868" s="10"/>
      <c r="L868" s="12"/>
      <c r="M868" s="12"/>
      <c r="N868" s="12"/>
      <c r="O868" s="12"/>
      <c r="P868" s="10"/>
      <c r="Q868" s="10"/>
      <c r="R868" s="10"/>
      <c r="S868" s="12"/>
      <c r="T868" s="10"/>
      <c r="U868" s="10"/>
      <c r="V868" s="10"/>
    </row>
    <row r="869" spans="2:22" x14ac:dyDescent="0.35">
      <c r="B869" s="10"/>
      <c r="C869" s="10"/>
      <c r="D869" s="10"/>
      <c r="E869" s="10"/>
      <c r="F869" s="10"/>
      <c r="G869" s="10"/>
      <c r="H869" s="10"/>
      <c r="I869" s="10"/>
      <c r="J869" s="10"/>
      <c r="K869" s="10"/>
      <c r="L869" s="12"/>
      <c r="M869" s="12"/>
      <c r="N869" s="12"/>
      <c r="O869" s="12"/>
      <c r="P869" s="10"/>
      <c r="Q869" s="10"/>
      <c r="R869" s="10"/>
      <c r="S869" s="12"/>
      <c r="T869" s="10"/>
      <c r="U869" s="10"/>
      <c r="V869" s="10"/>
    </row>
    <row r="870" spans="2:22" x14ac:dyDescent="0.35">
      <c r="B870" s="10"/>
      <c r="C870" s="10"/>
      <c r="D870" s="10"/>
      <c r="E870" s="10"/>
      <c r="F870" s="10"/>
      <c r="G870" s="10"/>
      <c r="H870" s="10"/>
      <c r="I870" s="10"/>
      <c r="J870" s="10"/>
      <c r="K870" s="10"/>
      <c r="L870" s="12"/>
      <c r="M870" s="12"/>
      <c r="N870" s="12"/>
      <c r="O870" s="12"/>
      <c r="P870" s="10"/>
      <c r="Q870" s="10"/>
      <c r="R870" s="10"/>
      <c r="S870" s="12"/>
      <c r="T870" s="10"/>
      <c r="U870" s="10"/>
      <c r="V870" s="10"/>
    </row>
    <row r="871" spans="2:22" x14ac:dyDescent="0.35">
      <c r="B871" s="10"/>
      <c r="C871" s="10"/>
      <c r="D871" s="10"/>
      <c r="E871" s="10"/>
      <c r="F871" s="10"/>
      <c r="G871" s="10"/>
      <c r="H871" s="10"/>
      <c r="I871" s="10"/>
      <c r="J871" s="10"/>
      <c r="K871" s="10"/>
      <c r="L871" s="12"/>
      <c r="M871" s="12"/>
      <c r="N871" s="12"/>
      <c r="O871" s="12"/>
      <c r="P871" s="10"/>
      <c r="Q871" s="10"/>
      <c r="R871" s="10"/>
      <c r="S871" s="12"/>
      <c r="T871" s="10"/>
      <c r="U871" s="10"/>
      <c r="V871" s="10"/>
    </row>
    <row r="872" spans="2:22" x14ac:dyDescent="0.35">
      <c r="B872" s="10"/>
      <c r="C872" s="10"/>
      <c r="D872" s="10"/>
      <c r="E872" s="10"/>
      <c r="F872" s="10"/>
      <c r="G872" s="10"/>
      <c r="H872" s="10"/>
      <c r="I872" s="10"/>
      <c r="J872" s="10"/>
      <c r="K872" s="10"/>
      <c r="L872" s="12"/>
      <c r="M872" s="12"/>
      <c r="N872" s="12"/>
      <c r="O872" s="12"/>
      <c r="P872" s="10"/>
      <c r="Q872" s="10"/>
      <c r="R872" s="10"/>
      <c r="S872" s="12"/>
      <c r="T872" s="10"/>
      <c r="U872" s="10"/>
      <c r="V872" s="10"/>
    </row>
    <row r="873" spans="2:22" x14ac:dyDescent="0.35">
      <c r="B873" s="10"/>
      <c r="C873" s="10"/>
      <c r="D873" s="10"/>
      <c r="E873" s="10"/>
      <c r="F873" s="10"/>
      <c r="G873" s="10"/>
      <c r="H873" s="10"/>
      <c r="I873" s="10"/>
      <c r="J873" s="10"/>
      <c r="K873" s="10"/>
      <c r="L873" s="12"/>
      <c r="M873" s="12"/>
      <c r="N873" s="12"/>
      <c r="O873" s="12"/>
      <c r="P873" s="10"/>
      <c r="Q873" s="10"/>
      <c r="R873" s="10"/>
      <c r="S873" s="12"/>
      <c r="T873" s="10"/>
      <c r="U873" s="10"/>
      <c r="V873" s="10"/>
    </row>
    <row r="874" spans="2:22" x14ac:dyDescent="0.35">
      <c r="B874" s="10"/>
      <c r="C874" s="10"/>
      <c r="D874" s="10"/>
      <c r="E874" s="10"/>
      <c r="F874" s="10"/>
      <c r="G874" s="10"/>
      <c r="H874" s="10"/>
      <c r="I874" s="10"/>
      <c r="J874" s="10"/>
      <c r="K874" s="10"/>
      <c r="L874" s="12"/>
      <c r="M874" s="12"/>
      <c r="N874" s="12"/>
      <c r="O874" s="12"/>
      <c r="P874" s="10"/>
      <c r="Q874" s="10"/>
      <c r="R874" s="10"/>
      <c r="S874" s="12"/>
      <c r="T874" s="10"/>
      <c r="U874" s="10"/>
      <c r="V874" s="10"/>
    </row>
    <row r="875" spans="2:22" x14ac:dyDescent="0.35">
      <c r="B875" s="10"/>
      <c r="C875" s="10"/>
      <c r="D875" s="10"/>
      <c r="E875" s="10"/>
      <c r="F875" s="10"/>
      <c r="G875" s="10"/>
      <c r="H875" s="10"/>
      <c r="I875" s="10"/>
      <c r="J875" s="10"/>
      <c r="K875" s="10"/>
      <c r="L875" s="12"/>
      <c r="M875" s="12"/>
      <c r="N875" s="12"/>
      <c r="O875" s="12"/>
      <c r="P875" s="10"/>
      <c r="Q875" s="10"/>
      <c r="R875" s="10"/>
      <c r="S875" s="12"/>
      <c r="T875" s="10"/>
      <c r="U875" s="10"/>
      <c r="V875" s="10"/>
    </row>
    <row r="876" spans="2:22" x14ac:dyDescent="0.35">
      <c r="B876" s="10"/>
      <c r="C876" s="10"/>
      <c r="D876" s="10"/>
      <c r="E876" s="10"/>
      <c r="F876" s="10"/>
      <c r="G876" s="10"/>
      <c r="H876" s="10"/>
      <c r="I876" s="10"/>
      <c r="J876" s="10"/>
      <c r="K876" s="10"/>
      <c r="L876" s="12"/>
      <c r="M876" s="12"/>
      <c r="N876" s="12"/>
      <c r="O876" s="12"/>
      <c r="P876" s="10"/>
      <c r="Q876" s="10"/>
      <c r="R876" s="10"/>
      <c r="S876" s="12"/>
      <c r="T876" s="10"/>
      <c r="U876" s="10"/>
      <c r="V876" s="10"/>
    </row>
    <row r="877" spans="2:22" x14ac:dyDescent="0.35">
      <c r="B877" s="10"/>
      <c r="C877" s="10"/>
      <c r="D877" s="10"/>
      <c r="E877" s="10"/>
      <c r="F877" s="10"/>
      <c r="G877" s="10"/>
      <c r="H877" s="10"/>
      <c r="I877" s="10"/>
      <c r="J877" s="10"/>
      <c r="K877" s="10"/>
      <c r="L877" s="12"/>
      <c r="M877" s="12"/>
      <c r="N877" s="12"/>
      <c r="O877" s="12"/>
      <c r="P877" s="10"/>
      <c r="Q877" s="10"/>
      <c r="R877" s="10"/>
      <c r="S877" s="12"/>
      <c r="T877" s="10"/>
      <c r="U877" s="10"/>
      <c r="V877" s="10"/>
    </row>
    <row r="878" spans="2:22" x14ac:dyDescent="0.35">
      <c r="B878" s="10"/>
      <c r="C878" s="10"/>
      <c r="D878" s="10"/>
      <c r="E878" s="10"/>
      <c r="F878" s="10"/>
      <c r="G878" s="10"/>
      <c r="H878" s="10"/>
      <c r="I878" s="10"/>
      <c r="J878" s="10"/>
      <c r="K878" s="10"/>
      <c r="L878" s="12"/>
      <c r="M878" s="12"/>
      <c r="N878" s="12"/>
      <c r="O878" s="12"/>
      <c r="P878" s="10"/>
      <c r="Q878" s="10"/>
      <c r="R878" s="10"/>
      <c r="S878" s="12"/>
      <c r="T878" s="10"/>
      <c r="U878" s="10"/>
      <c r="V878" s="10"/>
    </row>
    <row r="879" spans="2:22" x14ac:dyDescent="0.35">
      <c r="B879" s="10"/>
      <c r="C879" s="10"/>
      <c r="D879" s="10"/>
      <c r="E879" s="10"/>
      <c r="F879" s="10"/>
      <c r="G879" s="10"/>
      <c r="H879" s="10"/>
      <c r="I879" s="10"/>
      <c r="J879" s="10"/>
      <c r="K879" s="10"/>
      <c r="L879" s="12"/>
      <c r="M879" s="12"/>
      <c r="N879" s="12"/>
      <c r="O879" s="12"/>
      <c r="P879" s="10"/>
      <c r="Q879" s="10"/>
      <c r="R879" s="10"/>
      <c r="S879" s="12"/>
      <c r="T879" s="10"/>
      <c r="U879" s="10"/>
      <c r="V879" s="10"/>
    </row>
    <row r="880" spans="2:22" x14ac:dyDescent="0.35">
      <c r="B880" s="10"/>
      <c r="C880" s="10"/>
      <c r="D880" s="10"/>
      <c r="E880" s="10"/>
      <c r="F880" s="10"/>
      <c r="G880" s="10"/>
      <c r="H880" s="10"/>
      <c r="I880" s="10"/>
      <c r="J880" s="10"/>
      <c r="K880" s="10"/>
      <c r="L880" s="12"/>
      <c r="M880" s="12"/>
      <c r="N880" s="12"/>
      <c r="O880" s="12"/>
      <c r="P880" s="10"/>
      <c r="Q880" s="10"/>
      <c r="R880" s="10"/>
      <c r="S880" s="12"/>
      <c r="T880" s="10"/>
      <c r="U880" s="10"/>
      <c r="V880" s="10"/>
    </row>
    <row r="881" spans="2:22" x14ac:dyDescent="0.35">
      <c r="B881" s="10"/>
      <c r="C881" s="10"/>
      <c r="D881" s="10"/>
      <c r="E881" s="10"/>
      <c r="F881" s="10"/>
      <c r="G881" s="10"/>
      <c r="H881" s="10"/>
      <c r="I881" s="10"/>
      <c r="J881" s="10"/>
      <c r="K881" s="10"/>
      <c r="L881" s="12"/>
      <c r="M881" s="12"/>
      <c r="N881" s="12"/>
      <c r="O881" s="12"/>
      <c r="P881" s="10"/>
      <c r="Q881" s="10"/>
      <c r="R881" s="10"/>
      <c r="S881" s="12"/>
      <c r="T881" s="10"/>
      <c r="U881" s="10"/>
      <c r="V881" s="10"/>
    </row>
    <row r="882" spans="2:22" x14ac:dyDescent="0.35">
      <c r="B882" s="10"/>
      <c r="C882" s="10"/>
      <c r="D882" s="10"/>
      <c r="E882" s="10"/>
      <c r="F882" s="10"/>
      <c r="G882" s="10"/>
      <c r="H882" s="10"/>
      <c r="I882" s="10"/>
      <c r="J882" s="10"/>
      <c r="K882" s="10"/>
      <c r="L882" s="12"/>
      <c r="M882" s="12"/>
      <c r="N882" s="12"/>
      <c r="O882" s="12"/>
      <c r="P882" s="10"/>
      <c r="Q882" s="10"/>
      <c r="R882" s="10"/>
      <c r="S882" s="12"/>
      <c r="T882" s="10"/>
      <c r="U882" s="10"/>
      <c r="V882" s="10"/>
    </row>
    <row r="883" spans="2:22" x14ac:dyDescent="0.35">
      <c r="B883" s="10"/>
      <c r="C883" s="10"/>
      <c r="D883" s="10"/>
      <c r="E883" s="10"/>
      <c r="F883" s="10"/>
      <c r="G883" s="10"/>
      <c r="H883" s="10"/>
      <c r="I883" s="10"/>
      <c r="J883" s="10"/>
      <c r="K883" s="10"/>
      <c r="L883" s="12"/>
      <c r="M883" s="12"/>
      <c r="N883" s="12"/>
      <c r="O883" s="12"/>
      <c r="P883" s="10"/>
      <c r="Q883" s="10"/>
      <c r="R883" s="10"/>
      <c r="S883" s="12"/>
      <c r="T883" s="10"/>
      <c r="U883" s="10"/>
      <c r="V883" s="10"/>
    </row>
    <row r="884" spans="2:22" x14ac:dyDescent="0.35">
      <c r="B884" s="10"/>
      <c r="C884" s="10"/>
      <c r="D884" s="10"/>
      <c r="E884" s="10"/>
      <c r="F884" s="10"/>
      <c r="G884" s="10"/>
      <c r="H884" s="10"/>
      <c r="I884" s="10"/>
      <c r="J884" s="10"/>
      <c r="K884" s="10"/>
      <c r="L884" s="12"/>
      <c r="M884" s="12"/>
      <c r="N884" s="12"/>
      <c r="O884" s="12"/>
      <c r="P884" s="10"/>
      <c r="Q884" s="10"/>
      <c r="R884" s="10"/>
      <c r="S884" s="12"/>
      <c r="T884" s="10"/>
      <c r="U884" s="10"/>
      <c r="V884" s="10"/>
    </row>
    <row r="885" spans="2:22" x14ac:dyDescent="0.35">
      <c r="B885" s="10"/>
      <c r="C885" s="10"/>
      <c r="D885" s="10"/>
      <c r="E885" s="10"/>
      <c r="F885" s="10"/>
      <c r="G885" s="10"/>
      <c r="H885" s="10"/>
      <c r="I885" s="10"/>
      <c r="J885" s="10"/>
      <c r="K885" s="10"/>
      <c r="L885" s="12"/>
      <c r="M885" s="12"/>
      <c r="N885" s="12"/>
      <c r="O885" s="12"/>
      <c r="P885" s="10"/>
      <c r="Q885" s="10"/>
      <c r="R885" s="10"/>
      <c r="S885" s="12"/>
      <c r="T885" s="10"/>
      <c r="U885" s="10"/>
      <c r="V885" s="10"/>
    </row>
    <row r="886" spans="2:22" x14ac:dyDescent="0.35">
      <c r="B886" s="10"/>
      <c r="C886" s="10"/>
      <c r="D886" s="10"/>
      <c r="E886" s="10"/>
      <c r="F886" s="10"/>
      <c r="G886" s="10"/>
      <c r="H886" s="10"/>
      <c r="I886" s="10"/>
      <c r="J886" s="10"/>
      <c r="K886" s="10"/>
      <c r="L886" s="12"/>
      <c r="M886" s="12"/>
      <c r="N886" s="12"/>
      <c r="O886" s="12"/>
      <c r="P886" s="10"/>
      <c r="Q886" s="10"/>
      <c r="R886" s="10"/>
      <c r="S886" s="12"/>
      <c r="T886" s="10"/>
      <c r="U886" s="10"/>
      <c r="V886" s="10"/>
    </row>
    <row r="887" spans="2:22" x14ac:dyDescent="0.35">
      <c r="B887" s="10"/>
      <c r="C887" s="10"/>
      <c r="D887" s="10"/>
      <c r="E887" s="10"/>
      <c r="F887" s="10"/>
      <c r="G887" s="10"/>
      <c r="H887" s="10"/>
      <c r="I887" s="10"/>
      <c r="J887" s="10"/>
      <c r="K887" s="10"/>
      <c r="L887" s="12"/>
      <c r="M887" s="12"/>
      <c r="N887" s="12"/>
      <c r="O887" s="12"/>
      <c r="P887" s="10"/>
      <c r="Q887" s="10"/>
      <c r="R887" s="10"/>
      <c r="S887" s="12"/>
      <c r="T887" s="10"/>
      <c r="U887" s="10"/>
      <c r="V887" s="10"/>
    </row>
    <row r="888" spans="2:22" x14ac:dyDescent="0.35">
      <c r="B888" s="10"/>
      <c r="C888" s="10"/>
      <c r="D888" s="10"/>
      <c r="E888" s="10"/>
      <c r="F888" s="10"/>
      <c r="G888" s="10"/>
      <c r="H888" s="10"/>
      <c r="I888" s="10"/>
      <c r="J888" s="10"/>
      <c r="K888" s="10"/>
      <c r="L888" s="12"/>
      <c r="M888" s="12"/>
      <c r="N888" s="12"/>
      <c r="O888" s="12"/>
      <c r="P888" s="10"/>
      <c r="Q888" s="10"/>
      <c r="R888" s="10"/>
      <c r="S888" s="12"/>
      <c r="T888" s="10"/>
      <c r="U888" s="10"/>
      <c r="V888" s="10"/>
    </row>
    <row r="889" spans="2:22" x14ac:dyDescent="0.35">
      <c r="B889" s="10"/>
      <c r="C889" s="10"/>
      <c r="D889" s="10"/>
      <c r="E889" s="10"/>
      <c r="F889" s="10"/>
      <c r="G889" s="10"/>
      <c r="H889" s="10"/>
      <c r="I889" s="10"/>
      <c r="J889" s="10"/>
      <c r="K889" s="10"/>
      <c r="L889" s="12"/>
      <c r="M889" s="12"/>
      <c r="N889" s="12"/>
      <c r="O889" s="12"/>
      <c r="P889" s="10"/>
      <c r="Q889" s="10"/>
      <c r="R889" s="10"/>
      <c r="S889" s="12"/>
      <c r="T889" s="10"/>
      <c r="U889" s="10"/>
      <c r="V889" s="10"/>
    </row>
    <row r="890" spans="2:22" x14ac:dyDescent="0.35">
      <c r="B890" s="10"/>
      <c r="C890" s="10"/>
      <c r="D890" s="10"/>
      <c r="E890" s="10"/>
      <c r="F890" s="10"/>
      <c r="G890" s="10"/>
      <c r="H890" s="10"/>
      <c r="I890" s="10"/>
      <c r="J890" s="10"/>
      <c r="K890" s="10"/>
      <c r="L890" s="12"/>
      <c r="M890" s="12"/>
      <c r="N890" s="12"/>
      <c r="O890" s="12"/>
      <c r="P890" s="10"/>
      <c r="Q890" s="10"/>
      <c r="R890" s="10"/>
      <c r="S890" s="12"/>
      <c r="T890" s="10"/>
      <c r="U890" s="10"/>
      <c r="V890" s="10"/>
    </row>
    <row r="891" spans="2:22" x14ac:dyDescent="0.35">
      <c r="B891" s="10"/>
      <c r="C891" s="10"/>
      <c r="D891" s="10"/>
      <c r="E891" s="10"/>
      <c r="F891" s="10"/>
      <c r="G891" s="10"/>
      <c r="H891" s="10"/>
      <c r="I891" s="10"/>
      <c r="J891" s="10"/>
      <c r="K891" s="10"/>
      <c r="L891" s="12"/>
      <c r="M891" s="12"/>
      <c r="N891" s="12"/>
      <c r="O891" s="12"/>
      <c r="P891" s="10"/>
      <c r="Q891" s="10"/>
      <c r="R891" s="10"/>
      <c r="S891" s="12"/>
      <c r="T891" s="10"/>
      <c r="U891" s="10"/>
      <c r="V891" s="10"/>
    </row>
    <row r="892" spans="2:22" x14ac:dyDescent="0.35">
      <c r="B892" s="10"/>
      <c r="C892" s="10"/>
      <c r="D892" s="10"/>
      <c r="E892" s="10"/>
      <c r="F892" s="10"/>
      <c r="G892" s="10"/>
      <c r="H892" s="10"/>
      <c r="I892" s="10"/>
      <c r="J892" s="10"/>
      <c r="K892" s="10"/>
      <c r="L892" s="12"/>
      <c r="M892" s="12"/>
      <c r="N892" s="12"/>
      <c r="O892" s="12"/>
      <c r="P892" s="10"/>
      <c r="Q892" s="10"/>
      <c r="R892" s="10"/>
      <c r="S892" s="12"/>
      <c r="T892" s="10"/>
      <c r="U892" s="10"/>
      <c r="V892" s="10"/>
    </row>
    <row r="893" spans="2:22" x14ac:dyDescent="0.35">
      <c r="B893" s="10"/>
      <c r="C893" s="10"/>
      <c r="D893" s="10"/>
      <c r="E893" s="10"/>
      <c r="F893" s="10"/>
      <c r="G893" s="10"/>
      <c r="H893" s="10"/>
      <c r="I893" s="10"/>
      <c r="J893" s="10"/>
      <c r="K893" s="10"/>
      <c r="L893" s="12"/>
      <c r="M893" s="12"/>
      <c r="N893" s="12"/>
      <c r="O893" s="12"/>
      <c r="P893" s="10"/>
      <c r="Q893" s="10"/>
      <c r="R893" s="10"/>
      <c r="S893" s="12"/>
      <c r="T893" s="10"/>
      <c r="U893" s="10"/>
      <c r="V893" s="10"/>
    </row>
    <row r="894" spans="2:22" x14ac:dyDescent="0.35">
      <c r="B894" s="10"/>
      <c r="C894" s="10"/>
      <c r="D894" s="10"/>
      <c r="E894" s="10"/>
      <c r="F894" s="10"/>
      <c r="G894" s="10"/>
      <c r="H894" s="10"/>
      <c r="I894" s="10"/>
      <c r="J894" s="10"/>
      <c r="K894" s="10"/>
      <c r="L894" s="12"/>
      <c r="M894" s="12"/>
      <c r="N894" s="12"/>
      <c r="O894" s="12"/>
      <c r="P894" s="10"/>
      <c r="Q894" s="10"/>
      <c r="R894" s="10"/>
      <c r="S894" s="12"/>
      <c r="T894" s="10"/>
      <c r="U894" s="10"/>
      <c r="V894" s="10"/>
    </row>
    <row r="895" spans="2:22" x14ac:dyDescent="0.35">
      <c r="B895" s="10"/>
      <c r="C895" s="10"/>
      <c r="D895" s="10"/>
      <c r="E895" s="10"/>
      <c r="F895" s="10"/>
      <c r="G895" s="10"/>
      <c r="H895" s="10"/>
      <c r="I895" s="10"/>
      <c r="J895" s="10"/>
      <c r="K895" s="10"/>
      <c r="L895" s="12"/>
      <c r="M895" s="12"/>
      <c r="N895" s="12"/>
      <c r="O895" s="12"/>
      <c r="P895" s="10"/>
      <c r="Q895" s="10"/>
      <c r="R895" s="10"/>
      <c r="S895" s="12"/>
      <c r="T895" s="10"/>
      <c r="U895" s="10"/>
      <c r="V895" s="10"/>
    </row>
    <row r="896" spans="2:22" x14ac:dyDescent="0.35">
      <c r="B896" s="10"/>
      <c r="C896" s="10"/>
      <c r="D896" s="10"/>
      <c r="E896" s="10"/>
      <c r="F896" s="10"/>
      <c r="G896" s="10"/>
      <c r="H896" s="10"/>
      <c r="I896" s="10"/>
      <c r="J896" s="10"/>
      <c r="K896" s="10"/>
      <c r="L896" s="12"/>
      <c r="M896" s="12"/>
      <c r="N896" s="12"/>
      <c r="O896" s="12"/>
      <c r="P896" s="10"/>
      <c r="Q896" s="10"/>
      <c r="R896" s="10"/>
      <c r="S896" s="12"/>
      <c r="T896" s="10"/>
      <c r="U896" s="10"/>
      <c r="V896" s="10"/>
    </row>
    <row r="897" spans="2:22" x14ac:dyDescent="0.35">
      <c r="B897" s="10"/>
      <c r="C897" s="10"/>
      <c r="D897" s="10"/>
      <c r="E897" s="10"/>
      <c r="F897" s="10"/>
      <c r="G897" s="10"/>
      <c r="H897" s="10"/>
      <c r="I897" s="10"/>
      <c r="J897" s="10"/>
      <c r="K897" s="10"/>
      <c r="L897" s="12"/>
      <c r="M897" s="12"/>
      <c r="N897" s="12"/>
      <c r="O897" s="12"/>
      <c r="P897" s="10"/>
      <c r="Q897" s="10"/>
      <c r="R897" s="10"/>
      <c r="S897" s="12"/>
      <c r="T897" s="10"/>
      <c r="U897" s="10"/>
      <c r="V897" s="10"/>
    </row>
    <row r="898" spans="2:22" x14ac:dyDescent="0.35">
      <c r="B898" s="10"/>
      <c r="C898" s="10"/>
      <c r="D898" s="10"/>
      <c r="E898" s="10"/>
      <c r="F898" s="10"/>
      <c r="G898" s="10"/>
      <c r="H898" s="10"/>
      <c r="I898" s="10"/>
      <c r="J898" s="10"/>
      <c r="K898" s="10"/>
      <c r="L898" s="12"/>
      <c r="M898" s="12"/>
      <c r="N898" s="12"/>
      <c r="O898" s="12"/>
      <c r="P898" s="10"/>
      <c r="Q898" s="10"/>
      <c r="R898" s="10"/>
      <c r="S898" s="12"/>
      <c r="T898" s="10"/>
      <c r="U898" s="10"/>
      <c r="V898" s="10"/>
    </row>
    <row r="899" spans="2:22" x14ac:dyDescent="0.35">
      <c r="B899" s="10"/>
      <c r="C899" s="10"/>
      <c r="D899" s="10"/>
      <c r="E899" s="10"/>
      <c r="F899" s="10"/>
      <c r="G899" s="10"/>
      <c r="H899" s="10"/>
      <c r="I899" s="10"/>
      <c r="J899" s="10"/>
      <c r="K899" s="10"/>
      <c r="L899" s="12"/>
      <c r="M899" s="12"/>
      <c r="N899" s="12"/>
      <c r="O899" s="12"/>
      <c r="P899" s="10"/>
      <c r="Q899" s="10"/>
      <c r="R899" s="10"/>
      <c r="S899" s="12"/>
      <c r="T899" s="10"/>
      <c r="U899" s="10"/>
      <c r="V899" s="10"/>
    </row>
    <row r="900" spans="2:22" x14ac:dyDescent="0.35">
      <c r="B900" s="10"/>
      <c r="C900" s="10"/>
      <c r="D900" s="10"/>
      <c r="E900" s="10"/>
      <c r="F900" s="10"/>
      <c r="G900" s="10"/>
      <c r="H900" s="10"/>
      <c r="I900" s="10"/>
      <c r="J900" s="10"/>
      <c r="K900" s="10"/>
      <c r="L900" s="12"/>
      <c r="M900" s="12"/>
      <c r="N900" s="12"/>
      <c r="O900" s="12"/>
      <c r="P900" s="10"/>
      <c r="Q900" s="10"/>
      <c r="R900" s="10"/>
      <c r="S900" s="12"/>
      <c r="T900" s="10"/>
      <c r="U900" s="10"/>
      <c r="V900" s="10"/>
    </row>
    <row r="901" spans="2:22" x14ac:dyDescent="0.35">
      <c r="B901" s="10"/>
      <c r="C901" s="10"/>
      <c r="D901" s="10"/>
      <c r="E901" s="10"/>
      <c r="F901" s="10"/>
      <c r="G901" s="10"/>
      <c r="H901" s="10"/>
      <c r="I901" s="10"/>
      <c r="J901" s="10"/>
      <c r="K901" s="10"/>
      <c r="L901" s="12"/>
      <c r="M901" s="12"/>
      <c r="N901" s="12"/>
      <c r="O901" s="12"/>
      <c r="P901" s="10"/>
      <c r="Q901" s="10"/>
      <c r="R901" s="10"/>
      <c r="S901" s="12"/>
      <c r="T901" s="10"/>
      <c r="U901" s="10"/>
      <c r="V901" s="10"/>
    </row>
    <row r="902" spans="2:22" x14ac:dyDescent="0.35">
      <c r="B902" s="10"/>
      <c r="C902" s="10"/>
      <c r="D902" s="10"/>
      <c r="E902" s="10"/>
      <c r="F902" s="10"/>
      <c r="G902" s="10"/>
      <c r="H902" s="10"/>
      <c r="I902" s="10"/>
      <c r="J902" s="10"/>
      <c r="K902" s="10"/>
      <c r="L902" s="12"/>
      <c r="M902" s="12"/>
      <c r="N902" s="12"/>
      <c r="O902" s="12"/>
      <c r="P902" s="10"/>
      <c r="Q902" s="10"/>
      <c r="R902" s="10"/>
      <c r="S902" s="12"/>
      <c r="T902" s="10"/>
      <c r="U902" s="10"/>
      <c r="V902" s="10"/>
    </row>
    <row r="903" spans="2:22" x14ac:dyDescent="0.35">
      <c r="B903" s="10"/>
      <c r="C903" s="10"/>
      <c r="D903" s="10"/>
      <c r="E903" s="10"/>
      <c r="F903" s="10"/>
      <c r="G903" s="10"/>
      <c r="H903" s="10"/>
      <c r="I903" s="10"/>
      <c r="J903" s="10"/>
      <c r="K903" s="10"/>
      <c r="L903" s="12"/>
      <c r="M903" s="12"/>
      <c r="N903" s="12"/>
      <c r="O903" s="12"/>
      <c r="P903" s="10"/>
      <c r="Q903" s="10"/>
      <c r="R903" s="10"/>
      <c r="S903" s="12"/>
      <c r="T903" s="10"/>
      <c r="U903" s="10"/>
      <c r="V903" s="10"/>
    </row>
    <row r="904" spans="2:22" x14ac:dyDescent="0.35">
      <c r="B904" s="10"/>
      <c r="C904" s="10"/>
      <c r="D904" s="10"/>
      <c r="E904" s="10"/>
      <c r="F904" s="10"/>
      <c r="G904" s="10"/>
      <c r="H904" s="10"/>
      <c r="I904" s="10"/>
      <c r="J904" s="10"/>
      <c r="K904" s="10"/>
      <c r="L904" s="12"/>
      <c r="M904" s="12"/>
      <c r="N904" s="12"/>
      <c r="O904" s="12"/>
      <c r="P904" s="10"/>
      <c r="Q904" s="10"/>
      <c r="R904" s="10"/>
      <c r="S904" s="12"/>
      <c r="T904" s="10"/>
      <c r="U904" s="10"/>
      <c r="V904" s="10"/>
    </row>
    <row r="905" spans="2:22" x14ac:dyDescent="0.35">
      <c r="B905" s="10"/>
      <c r="C905" s="10"/>
      <c r="D905" s="10"/>
      <c r="E905" s="10"/>
      <c r="F905" s="10"/>
      <c r="G905" s="10"/>
      <c r="H905" s="10"/>
      <c r="I905" s="10"/>
      <c r="J905" s="10"/>
      <c r="K905" s="10"/>
      <c r="L905" s="12"/>
      <c r="M905" s="12"/>
      <c r="N905" s="12"/>
      <c r="O905" s="12"/>
      <c r="P905" s="10"/>
      <c r="Q905" s="10"/>
      <c r="R905" s="10"/>
      <c r="S905" s="12"/>
      <c r="T905" s="10"/>
      <c r="U905" s="10"/>
      <c r="V905" s="10"/>
    </row>
    <row r="906" spans="2:22" x14ac:dyDescent="0.35">
      <c r="B906" s="10"/>
      <c r="C906" s="10"/>
      <c r="D906" s="10"/>
      <c r="E906" s="10"/>
      <c r="F906" s="10"/>
      <c r="G906" s="10"/>
      <c r="H906" s="10"/>
      <c r="I906" s="10"/>
      <c r="J906" s="10"/>
      <c r="K906" s="10"/>
      <c r="L906" s="12"/>
      <c r="M906" s="12"/>
      <c r="N906" s="12"/>
      <c r="O906" s="12"/>
      <c r="P906" s="10"/>
      <c r="Q906" s="10"/>
      <c r="R906" s="10"/>
      <c r="S906" s="12"/>
      <c r="T906" s="10"/>
      <c r="U906" s="10"/>
      <c r="V906" s="10"/>
    </row>
    <row r="907" spans="2:22" x14ac:dyDescent="0.35">
      <c r="B907" s="10"/>
      <c r="C907" s="10"/>
      <c r="D907" s="10"/>
      <c r="E907" s="10"/>
      <c r="F907" s="10"/>
      <c r="G907" s="10"/>
      <c r="H907" s="10"/>
      <c r="I907" s="10"/>
      <c r="J907" s="10"/>
      <c r="K907" s="10"/>
      <c r="L907" s="12"/>
      <c r="M907" s="12"/>
      <c r="N907" s="12"/>
      <c r="O907" s="12"/>
      <c r="P907" s="10"/>
      <c r="Q907" s="10"/>
      <c r="R907" s="10"/>
      <c r="S907" s="12"/>
      <c r="T907" s="10"/>
      <c r="U907" s="10"/>
      <c r="V907" s="10"/>
    </row>
    <row r="908" spans="2:22" x14ac:dyDescent="0.35">
      <c r="B908" s="10"/>
      <c r="C908" s="10"/>
      <c r="D908" s="10"/>
      <c r="E908" s="10"/>
      <c r="F908" s="10"/>
      <c r="G908" s="10"/>
      <c r="H908" s="10"/>
      <c r="I908" s="10"/>
      <c r="J908" s="10"/>
      <c r="K908" s="10"/>
      <c r="L908" s="12"/>
      <c r="M908" s="12"/>
      <c r="N908" s="12"/>
      <c r="O908" s="12"/>
      <c r="P908" s="10"/>
      <c r="Q908" s="10"/>
      <c r="R908" s="10"/>
      <c r="S908" s="12"/>
      <c r="T908" s="10"/>
      <c r="U908" s="10"/>
      <c r="V908" s="10"/>
    </row>
    <row r="909" spans="2:22" x14ac:dyDescent="0.35">
      <c r="B909" s="10"/>
      <c r="C909" s="10"/>
      <c r="D909" s="10"/>
      <c r="E909" s="10"/>
      <c r="F909" s="10"/>
      <c r="G909" s="10"/>
      <c r="H909" s="10"/>
      <c r="I909" s="10"/>
      <c r="J909" s="10"/>
      <c r="K909" s="10"/>
      <c r="L909" s="12"/>
      <c r="M909" s="12"/>
      <c r="N909" s="12"/>
      <c r="O909" s="12"/>
      <c r="P909" s="10"/>
      <c r="Q909" s="10"/>
      <c r="R909" s="10"/>
      <c r="S909" s="12"/>
      <c r="T909" s="10"/>
      <c r="U909" s="10"/>
      <c r="V909" s="10"/>
    </row>
    <row r="910" spans="2:22" x14ac:dyDescent="0.35">
      <c r="B910" s="10"/>
      <c r="C910" s="10"/>
      <c r="D910" s="10"/>
      <c r="E910" s="10"/>
      <c r="F910" s="10"/>
      <c r="G910" s="10"/>
      <c r="H910" s="10"/>
      <c r="I910" s="10"/>
      <c r="J910" s="10"/>
      <c r="K910" s="10"/>
      <c r="L910" s="12"/>
      <c r="M910" s="12"/>
      <c r="N910" s="12"/>
      <c r="O910" s="12"/>
      <c r="P910" s="10"/>
      <c r="Q910" s="10"/>
      <c r="R910" s="10"/>
      <c r="S910" s="12"/>
      <c r="T910" s="10"/>
      <c r="U910" s="10"/>
      <c r="V910" s="10"/>
    </row>
    <row r="911" spans="2:22" x14ac:dyDescent="0.35">
      <c r="B911" s="10"/>
      <c r="C911" s="10"/>
      <c r="D911" s="10"/>
      <c r="E911" s="10"/>
      <c r="F911" s="10"/>
      <c r="G911" s="10"/>
      <c r="H911" s="10"/>
      <c r="I911" s="10"/>
      <c r="J911" s="10"/>
      <c r="K911" s="10"/>
      <c r="L911" s="12"/>
      <c r="M911" s="12"/>
      <c r="N911" s="12"/>
      <c r="O911" s="12"/>
      <c r="P911" s="10"/>
      <c r="Q911" s="10"/>
      <c r="R911" s="10"/>
      <c r="S911" s="12"/>
      <c r="T911" s="10"/>
      <c r="U911" s="10"/>
      <c r="V911" s="10"/>
    </row>
    <row r="912" spans="2:22" x14ac:dyDescent="0.35">
      <c r="B912" s="10"/>
      <c r="C912" s="10"/>
      <c r="D912" s="10"/>
      <c r="E912" s="10"/>
      <c r="F912" s="10"/>
      <c r="G912" s="10"/>
      <c r="H912" s="10"/>
      <c r="I912" s="10"/>
      <c r="J912" s="10"/>
      <c r="K912" s="10"/>
      <c r="L912" s="12"/>
      <c r="M912" s="12"/>
      <c r="N912" s="12"/>
      <c r="O912" s="12"/>
      <c r="P912" s="10"/>
      <c r="Q912" s="10"/>
      <c r="R912" s="10"/>
      <c r="S912" s="12"/>
      <c r="T912" s="10"/>
      <c r="U912" s="10"/>
      <c r="V912" s="10"/>
    </row>
    <row r="913" spans="2:22" x14ac:dyDescent="0.35">
      <c r="B913" s="10"/>
      <c r="C913" s="10"/>
      <c r="D913" s="10"/>
      <c r="E913" s="10"/>
      <c r="F913" s="10"/>
      <c r="G913" s="10"/>
      <c r="H913" s="10"/>
      <c r="I913" s="10"/>
      <c r="J913" s="10"/>
      <c r="K913" s="10"/>
      <c r="L913" s="12"/>
      <c r="M913" s="12"/>
      <c r="N913" s="12"/>
      <c r="O913" s="12"/>
      <c r="P913" s="10"/>
      <c r="Q913" s="10"/>
      <c r="R913" s="10"/>
      <c r="S913" s="12"/>
      <c r="T913" s="10"/>
      <c r="U913" s="10"/>
      <c r="V913" s="10"/>
    </row>
    <row r="914" spans="2:22" x14ac:dyDescent="0.35">
      <c r="B914" s="10"/>
      <c r="C914" s="10"/>
      <c r="D914" s="10"/>
      <c r="E914" s="10"/>
      <c r="F914" s="10"/>
      <c r="G914" s="10"/>
      <c r="H914" s="10"/>
      <c r="I914" s="10"/>
      <c r="J914" s="10"/>
      <c r="K914" s="10"/>
      <c r="L914" s="12"/>
      <c r="M914" s="12"/>
      <c r="N914" s="12"/>
      <c r="O914" s="12"/>
      <c r="P914" s="10"/>
      <c r="Q914" s="10"/>
      <c r="R914" s="10"/>
      <c r="S914" s="12"/>
      <c r="T914" s="10"/>
      <c r="U914" s="10"/>
      <c r="V914" s="10"/>
    </row>
    <row r="915" spans="2:22" x14ac:dyDescent="0.35">
      <c r="B915" s="10"/>
      <c r="C915" s="10"/>
      <c r="D915" s="10"/>
      <c r="E915" s="10"/>
      <c r="F915" s="10"/>
      <c r="G915" s="10"/>
      <c r="H915" s="10"/>
      <c r="I915" s="10"/>
      <c r="J915" s="10"/>
      <c r="K915" s="10"/>
      <c r="L915" s="12"/>
      <c r="M915" s="12"/>
      <c r="N915" s="12"/>
      <c r="O915" s="12"/>
      <c r="P915" s="10"/>
      <c r="Q915" s="10"/>
      <c r="R915" s="10"/>
      <c r="S915" s="12"/>
      <c r="T915" s="10"/>
      <c r="U915" s="10"/>
      <c r="V915" s="10"/>
    </row>
    <row r="916" spans="2:22" x14ac:dyDescent="0.35">
      <c r="B916" s="10"/>
      <c r="C916" s="10"/>
      <c r="D916" s="10"/>
      <c r="E916" s="10"/>
      <c r="F916" s="10"/>
      <c r="G916" s="10"/>
      <c r="H916" s="10"/>
      <c r="I916" s="10"/>
      <c r="J916" s="10"/>
      <c r="K916" s="10"/>
      <c r="L916" s="12"/>
      <c r="M916" s="12"/>
      <c r="N916" s="12"/>
      <c r="O916" s="12"/>
      <c r="P916" s="10"/>
      <c r="Q916" s="10"/>
      <c r="R916" s="10"/>
      <c r="S916" s="12"/>
      <c r="T916" s="10"/>
      <c r="U916" s="10"/>
      <c r="V916" s="10"/>
    </row>
    <row r="917" spans="2:22" x14ac:dyDescent="0.35">
      <c r="B917" s="10"/>
      <c r="C917" s="10"/>
      <c r="D917" s="10"/>
      <c r="E917" s="10"/>
      <c r="F917" s="10"/>
      <c r="G917" s="10"/>
      <c r="H917" s="10"/>
      <c r="I917" s="10"/>
      <c r="J917" s="10"/>
      <c r="K917" s="10"/>
      <c r="L917" s="12"/>
      <c r="M917" s="12"/>
      <c r="N917" s="12"/>
      <c r="O917" s="12"/>
      <c r="P917" s="10"/>
      <c r="Q917" s="10"/>
      <c r="R917" s="10"/>
      <c r="S917" s="12"/>
      <c r="T917" s="10"/>
      <c r="U917" s="10"/>
      <c r="V917" s="10"/>
    </row>
    <row r="918" spans="2:22" x14ac:dyDescent="0.35">
      <c r="B918" s="10"/>
      <c r="C918" s="10"/>
      <c r="D918" s="10"/>
      <c r="E918" s="10"/>
      <c r="F918" s="10"/>
      <c r="G918" s="10"/>
      <c r="H918" s="10"/>
      <c r="I918" s="10"/>
      <c r="J918" s="10"/>
      <c r="K918" s="10"/>
      <c r="L918" s="12"/>
      <c r="M918" s="12"/>
      <c r="N918" s="12"/>
      <c r="O918" s="12"/>
      <c r="P918" s="10"/>
      <c r="Q918" s="10"/>
      <c r="R918" s="10"/>
      <c r="S918" s="12"/>
      <c r="T918" s="10"/>
      <c r="U918" s="10"/>
      <c r="V918" s="10"/>
    </row>
    <row r="919" spans="2:22" x14ac:dyDescent="0.35">
      <c r="B919" s="10"/>
      <c r="C919" s="10"/>
      <c r="D919" s="10"/>
      <c r="E919" s="10"/>
      <c r="F919" s="10"/>
      <c r="G919" s="10"/>
      <c r="H919" s="10"/>
      <c r="I919" s="10"/>
      <c r="J919" s="10"/>
      <c r="K919" s="10"/>
      <c r="L919" s="12"/>
      <c r="M919" s="12"/>
      <c r="N919" s="12"/>
      <c r="O919" s="12"/>
      <c r="P919" s="10"/>
      <c r="Q919" s="10"/>
      <c r="R919" s="10"/>
      <c r="S919" s="12"/>
      <c r="T919" s="10"/>
      <c r="U919" s="10"/>
      <c r="V919" s="10"/>
    </row>
    <row r="920" spans="2:22" x14ac:dyDescent="0.35">
      <c r="B920" s="10"/>
      <c r="C920" s="10"/>
      <c r="D920" s="10"/>
      <c r="E920" s="10"/>
      <c r="F920" s="10"/>
      <c r="G920" s="10"/>
      <c r="H920" s="10"/>
      <c r="I920" s="10"/>
      <c r="J920" s="10"/>
      <c r="K920" s="10"/>
      <c r="L920" s="12"/>
      <c r="M920" s="12"/>
      <c r="N920" s="12"/>
      <c r="O920" s="12"/>
      <c r="P920" s="10"/>
      <c r="Q920" s="10"/>
      <c r="R920" s="10"/>
      <c r="S920" s="12"/>
      <c r="T920" s="10"/>
      <c r="U920" s="10"/>
      <c r="V920" s="10"/>
    </row>
    <row r="921" spans="2:22" x14ac:dyDescent="0.35">
      <c r="B921" s="10"/>
      <c r="C921" s="10"/>
      <c r="D921" s="10"/>
      <c r="E921" s="10"/>
      <c r="F921" s="10"/>
      <c r="G921" s="10"/>
      <c r="H921" s="10"/>
      <c r="I921" s="10"/>
      <c r="J921" s="10"/>
      <c r="K921" s="10"/>
      <c r="L921" s="12"/>
      <c r="M921" s="12"/>
      <c r="N921" s="12"/>
      <c r="O921" s="12"/>
      <c r="P921" s="10"/>
      <c r="Q921" s="10"/>
      <c r="R921" s="10"/>
      <c r="S921" s="12"/>
      <c r="T921" s="10"/>
      <c r="U921" s="10"/>
      <c r="V921" s="10"/>
    </row>
    <row r="922" spans="2:22" x14ac:dyDescent="0.35">
      <c r="B922" s="10"/>
      <c r="C922" s="10"/>
      <c r="D922" s="10"/>
      <c r="E922" s="10"/>
      <c r="F922" s="10"/>
      <c r="G922" s="10"/>
      <c r="H922" s="10"/>
      <c r="I922" s="10"/>
      <c r="J922" s="10"/>
      <c r="K922" s="10"/>
      <c r="L922" s="12"/>
      <c r="M922" s="12"/>
      <c r="N922" s="12"/>
      <c r="O922" s="12"/>
      <c r="P922" s="10"/>
      <c r="Q922" s="10"/>
      <c r="R922" s="10"/>
      <c r="S922" s="12"/>
      <c r="T922" s="10"/>
      <c r="U922" s="10"/>
      <c r="V922" s="10"/>
    </row>
    <row r="923" spans="2:22" x14ac:dyDescent="0.35">
      <c r="B923" s="10"/>
      <c r="C923" s="10"/>
      <c r="D923" s="10"/>
      <c r="E923" s="10"/>
      <c r="F923" s="10"/>
      <c r="G923" s="10"/>
      <c r="H923" s="10"/>
      <c r="I923" s="10"/>
      <c r="J923" s="10"/>
      <c r="K923" s="10"/>
      <c r="L923" s="12"/>
      <c r="M923" s="12"/>
      <c r="N923" s="12"/>
      <c r="O923" s="12"/>
      <c r="P923" s="10"/>
      <c r="Q923" s="10"/>
      <c r="R923" s="10"/>
      <c r="S923" s="12"/>
      <c r="T923" s="10"/>
      <c r="U923" s="10"/>
      <c r="V923" s="10"/>
    </row>
    <row r="924" spans="2:22" x14ac:dyDescent="0.35">
      <c r="B924" s="10"/>
      <c r="C924" s="10"/>
      <c r="D924" s="10"/>
      <c r="E924" s="10"/>
      <c r="F924" s="10"/>
      <c r="G924" s="10"/>
      <c r="H924" s="10"/>
      <c r="I924" s="10"/>
      <c r="J924" s="10"/>
      <c r="K924" s="10"/>
      <c r="L924" s="12"/>
      <c r="M924" s="12"/>
      <c r="N924" s="12"/>
      <c r="O924" s="12"/>
      <c r="P924" s="10"/>
      <c r="Q924" s="10"/>
      <c r="R924" s="10"/>
      <c r="S924" s="12"/>
      <c r="T924" s="10"/>
      <c r="U924" s="10"/>
      <c r="V924" s="10"/>
    </row>
    <row r="925" spans="2:22" x14ac:dyDescent="0.35">
      <c r="B925" s="10"/>
      <c r="C925" s="10"/>
      <c r="D925" s="10"/>
      <c r="E925" s="10"/>
      <c r="F925" s="10"/>
      <c r="G925" s="10"/>
      <c r="H925" s="10"/>
      <c r="I925" s="10"/>
      <c r="J925" s="10"/>
      <c r="K925" s="10"/>
      <c r="L925" s="12"/>
      <c r="M925" s="12"/>
      <c r="N925" s="12"/>
      <c r="O925" s="12"/>
      <c r="P925" s="10"/>
      <c r="Q925" s="10"/>
      <c r="R925" s="10"/>
      <c r="S925" s="12"/>
      <c r="T925" s="10"/>
      <c r="U925" s="10"/>
      <c r="V925" s="10"/>
    </row>
    <row r="926" spans="2:22" x14ac:dyDescent="0.35">
      <c r="B926" s="10"/>
      <c r="C926" s="10"/>
      <c r="D926" s="10"/>
      <c r="E926" s="10"/>
      <c r="F926" s="10"/>
      <c r="G926" s="10"/>
      <c r="H926" s="10"/>
      <c r="I926" s="10"/>
      <c r="J926" s="10"/>
      <c r="K926" s="10"/>
      <c r="L926" s="12"/>
      <c r="M926" s="12"/>
      <c r="N926" s="12"/>
      <c r="O926" s="12"/>
      <c r="P926" s="10"/>
      <c r="Q926" s="10"/>
      <c r="R926" s="10"/>
      <c r="S926" s="12"/>
      <c r="T926" s="10"/>
      <c r="U926" s="10"/>
      <c r="V926" s="10"/>
    </row>
    <row r="927" spans="2:22" x14ac:dyDescent="0.35">
      <c r="B927" s="10"/>
      <c r="C927" s="10"/>
      <c r="D927" s="10"/>
      <c r="E927" s="10"/>
      <c r="F927" s="10"/>
      <c r="G927" s="10"/>
      <c r="H927" s="10"/>
      <c r="I927" s="10"/>
      <c r="J927" s="10"/>
      <c r="K927" s="10"/>
      <c r="L927" s="12"/>
      <c r="M927" s="12"/>
      <c r="N927" s="12"/>
      <c r="O927" s="12"/>
      <c r="P927" s="10"/>
      <c r="Q927" s="10"/>
      <c r="R927" s="10"/>
      <c r="S927" s="12"/>
      <c r="T927" s="10"/>
      <c r="U927" s="10"/>
      <c r="V927" s="10"/>
    </row>
    <row r="928" spans="2:22" x14ac:dyDescent="0.35">
      <c r="B928" s="10"/>
      <c r="C928" s="10"/>
      <c r="D928" s="10"/>
      <c r="E928" s="10"/>
      <c r="F928" s="10"/>
      <c r="G928" s="10"/>
      <c r="H928" s="10"/>
      <c r="I928" s="10"/>
      <c r="J928" s="10"/>
      <c r="K928" s="10"/>
      <c r="L928" s="12"/>
      <c r="M928" s="12"/>
      <c r="N928" s="12"/>
      <c r="O928" s="12"/>
      <c r="P928" s="10"/>
      <c r="Q928" s="10"/>
      <c r="R928" s="10"/>
      <c r="S928" s="12"/>
      <c r="T928" s="10"/>
      <c r="U928" s="10"/>
      <c r="V928" s="10"/>
    </row>
    <row r="929" spans="2:22" x14ac:dyDescent="0.35">
      <c r="B929" s="10"/>
      <c r="C929" s="10"/>
      <c r="D929" s="10"/>
      <c r="E929" s="10"/>
      <c r="F929" s="10"/>
      <c r="G929" s="10"/>
      <c r="H929" s="10"/>
      <c r="I929" s="10"/>
      <c r="J929" s="10"/>
      <c r="K929" s="10"/>
      <c r="L929" s="12"/>
      <c r="M929" s="12"/>
      <c r="N929" s="12"/>
      <c r="O929" s="12"/>
      <c r="P929" s="10"/>
      <c r="Q929" s="10"/>
      <c r="R929" s="10"/>
      <c r="S929" s="12"/>
      <c r="T929" s="10"/>
      <c r="U929" s="10"/>
      <c r="V929" s="10"/>
    </row>
    <row r="930" spans="2:22" x14ac:dyDescent="0.35">
      <c r="B930" s="10"/>
      <c r="C930" s="10"/>
      <c r="D930" s="10"/>
      <c r="E930" s="10"/>
      <c r="F930" s="10"/>
      <c r="G930" s="10"/>
      <c r="H930" s="10"/>
      <c r="I930" s="10"/>
      <c r="J930" s="10"/>
      <c r="K930" s="10"/>
      <c r="L930" s="12"/>
      <c r="M930" s="12"/>
      <c r="N930" s="12"/>
      <c r="O930" s="12"/>
      <c r="P930" s="10"/>
      <c r="Q930" s="10"/>
      <c r="R930" s="10"/>
      <c r="S930" s="12"/>
      <c r="T930" s="10"/>
      <c r="U930" s="10"/>
      <c r="V930" s="10"/>
    </row>
    <row r="931" spans="2:22" x14ac:dyDescent="0.35">
      <c r="B931" s="10"/>
      <c r="C931" s="10"/>
      <c r="D931" s="10"/>
      <c r="E931" s="10"/>
      <c r="F931" s="10"/>
      <c r="G931" s="10"/>
      <c r="H931" s="10"/>
      <c r="I931" s="10"/>
      <c r="J931" s="10"/>
      <c r="K931" s="10"/>
      <c r="L931" s="12"/>
      <c r="M931" s="12"/>
      <c r="N931" s="12"/>
      <c r="O931" s="12"/>
      <c r="P931" s="10"/>
      <c r="Q931" s="10"/>
      <c r="R931" s="10"/>
      <c r="S931" s="12"/>
      <c r="T931" s="10"/>
      <c r="U931" s="10"/>
      <c r="V931" s="10"/>
    </row>
    <row r="932" spans="2:22" x14ac:dyDescent="0.35">
      <c r="B932" s="10"/>
      <c r="C932" s="10"/>
      <c r="D932" s="10"/>
      <c r="E932" s="10"/>
      <c r="F932" s="10"/>
      <c r="G932" s="10"/>
      <c r="H932" s="10"/>
      <c r="I932" s="10"/>
      <c r="J932" s="10"/>
      <c r="K932" s="10"/>
      <c r="L932" s="12"/>
      <c r="M932" s="12"/>
      <c r="N932" s="12"/>
      <c r="O932" s="12"/>
      <c r="P932" s="10"/>
      <c r="Q932" s="10"/>
      <c r="R932" s="10"/>
      <c r="S932" s="12"/>
      <c r="T932" s="10"/>
      <c r="U932" s="10"/>
      <c r="V932" s="10"/>
    </row>
    <row r="933" spans="2:22" x14ac:dyDescent="0.35">
      <c r="B933" s="10"/>
      <c r="C933" s="10"/>
      <c r="D933" s="10"/>
      <c r="E933" s="10"/>
      <c r="F933" s="10"/>
      <c r="G933" s="10"/>
      <c r="H933" s="10"/>
      <c r="I933" s="10"/>
      <c r="J933" s="10"/>
      <c r="K933" s="10"/>
      <c r="L933" s="12"/>
      <c r="M933" s="12"/>
      <c r="N933" s="12"/>
      <c r="O933" s="12"/>
      <c r="P933" s="10"/>
      <c r="Q933" s="10"/>
      <c r="R933" s="10"/>
      <c r="S933" s="12"/>
      <c r="T933" s="10"/>
      <c r="U933" s="10"/>
      <c r="V933" s="10"/>
    </row>
    <row r="934" spans="2:22" x14ac:dyDescent="0.35">
      <c r="B934" s="10"/>
      <c r="C934" s="10"/>
      <c r="D934" s="10"/>
      <c r="E934" s="10"/>
      <c r="F934" s="10"/>
      <c r="G934" s="10"/>
      <c r="H934" s="10"/>
      <c r="I934" s="10"/>
      <c r="J934" s="10"/>
      <c r="K934" s="10"/>
      <c r="L934" s="12"/>
      <c r="M934" s="12"/>
      <c r="N934" s="12"/>
      <c r="O934" s="12"/>
      <c r="P934" s="10"/>
      <c r="Q934" s="10"/>
      <c r="R934" s="10"/>
      <c r="S934" s="12"/>
      <c r="T934" s="10"/>
      <c r="U934" s="10"/>
      <c r="V934" s="10"/>
    </row>
    <row r="935" spans="2:22" x14ac:dyDescent="0.35">
      <c r="B935" s="10"/>
      <c r="C935" s="10"/>
      <c r="D935" s="10"/>
      <c r="E935" s="10"/>
      <c r="F935" s="10"/>
      <c r="G935" s="10"/>
      <c r="H935" s="10"/>
      <c r="I935" s="10"/>
      <c r="J935" s="10"/>
      <c r="K935" s="10"/>
      <c r="L935" s="12"/>
      <c r="M935" s="12"/>
      <c r="N935" s="12"/>
      <c r="O935" s="12"/>
      <c r="P935" s="10"/>
      <c r="Q935" s="10"/>
      <c r="R935" s="10"/>
      <c r="S935" s="12"/>
      <c r="T935" s="10"/>
      <c r="U935" s="10"/>
      <c r="V935" s="10"/>
    </row>
    <row r="936" spans="2:22" x14ac:dyDescent="0.35">
      <c r="B936" s="10"/>
      <c r="C936" s="10"/>
      <c r="D936" s="10"/>
      <c r="E936" s="10"/>
      <c r="F936" s="10"/>
      <c r="G936" s="10"/>
      <c r="H936" s="10"/>
      <c r="I936" s="10"/>
      <c r="J936" s="10"/>
      <c r="K936" s="10"/>
      <c r="L936" s="12"/>
      <c r="M936" s="12"/>
      <c r="N936" s="12"/>
      <c r="O936" s="12"/>
      <c r="P936" s="10"/>
      <c r="Q936" s="10"/>
      <c r="R936" s="10"/>
      <c r="S936" s="12"/>
      <c r="T936" s="10"/>
      <c r="U936" s="10"/>
      <c r="V936" s="10"/>
    </row>
    <row r="937" spans="2:22" x14ac:dyDescent="0.35">
      <c r="B937" s="10"/>
      <c r="C937" s="10"/>
      <c r="D937" s="10"/>
      <c r="E937" s="10"/>
      <c r="F937" s="10"/>
      <c r="G937" s="10"/>
      <c r="H937" s="10"/>
      <c r="I937" s="10"/>
      <c r="J937" s="10"/>
      <c r="K937" s="10"/>
      <c r="L937" s="12"/>
      <c r="M937" s="12"/>
      <c r="N937" s="12"/>
      <c r="O937" s="12"/>
      <c r="P937" s="10"/>
      <c r="Q937" s="10"/>
      <c r="R937" s="10"/>
      <c r="S937" s="12"/>
      <c r="T937" s="10"/>
      <c r="U937" s="10"/>
      <c r="V937" s="10"/>
    </row>
    <row r="938" spans="2:22" x14ac:dyDescent="0.35">
      <c r="B938" s="10"/>
      <c r="C938" s="10"/>
      <c r="D938" s="10"/>
      <c r="E938" s="10"/>
      <c r="F938" s="10"/>
      <c r="G938" s="10"/>
      <c r="H938" s="10"/>
      <c r="I938" s="10"/>
      <c r="J938" s="10"/>
      <c r="K938" s="10"/>
      <c r="L938" s="12"/>
      <c r="M938" s="12"/>
      <c r="N938" s="12"/>
      <c r="O938" s="12"/>
      <c r="P938" s="10"/>
      <c r="Q938" s="10"/>
      <c r="R938" s="10"/>
      <c r="S938" s="12"/>
      <c r="T938" s="10"/>
      <c r="U938" s="10"/>
      <c r="V938" s="10"/>
    </row>
    <row r="939" spans="2:22" x14ac:dyDescent="0.35">
      <c r="B939" s="10"/>
      <c r="C939" s="10"/>
      <c r="D939" s="10"/>
      <c r="E939" s="10"/>
      <c r="F939" s="10"/>
      <c r="G939" s="10"/>
      <c r="H939" s="10"/>
      <c r="I939" s="10"/>
      <c r="J939" s="10"/>
      <c r="K939" s="10"/>
      <c r="L939" s="12"/>
      <c r="M939" s="12"/>
      <c r="N939" s="12"/>
      <c r="O939" s="12"/>
      <c r="P939" s="10"/>
      <c r="Q939" s="10"/>
      <c r="R939" s="10"/>
      <c r="S939" s="12"/>
      <c r="T939" s="10"/>
      <c r="U939" s="10"/>
      <c r="V939" s="10"/>
    </row>
    <row r="940" spans="2:22" x14ac:dyDescent="0.35">
      <c r="B940" s="10"/>
      <c r="C940" s="10"/>
      <c r="D940" s="10"/>
      <c r="E940" s="10"/>
      <c r="F940" s="10"/>
      <c r="G940" s="10"/>
      <c r="H940" s="10"/>
      <c r="I940" s="10"/>
      <c r="J940" s="10"/>
      <c r="K940" s="10"/>
      <c r="L940" s="12"/>
      <c r="M940" s="12"/>
      <c r="N940" s="12"/>
      <c r="O940" s="12"/>
      <c r="P940" s="10"/>
      <c r="Q940" s="10"/>
      <c r="R940" s="10"/>
      <c r="S940" s="12"/>
      <c r="T940" s="10"/>
      <c r="U940" s="10"/>
      <c r="V940" s="10"/>
    </row>
    <row r="941" spans="2:22" x14ac:dyDescent="0.35">
      <c r="B941" s="10"/>
      <c r="C941" s="10"/>
      <c r="D941" s="10"/>
      <c r="E941" s="10"/>
      <c r="F941" s="10"/>
      <c r="G941" s="10"/>
      <c r="H941" s="10"/>
      <c r="I941" s="10"/>
      <c r="J941" s="10"/>
      <c r="K941" s="10"/>
      <c r="L941" s="12"/>
      <c r="M941" s="12"/>
      <c r="N941" s="12"/>
      <c r="O941" s="12"/>
      <c r="P941" s="10"/>
      <c r="Q941" s="10"/>
      <c r="R941" s="10"/>
      <c r="S941" s="12"/>
      <c r="T941" s="10"/>
      <c r="U941" s="10"/>
      <c r="V941" s="10"/>
    </row>
    <row r="942" spans="2:22" x14ac:dyDescent="0.35">
      <c r="B942" s="10"/>
      <c r="C942" s="10"/>
      <c r="D942" s="10"/>
      <c r="E942" s="10"/>
      <c r="F942" s="10"/>
      <c r="G942" s="10"/>
      <c r="H942" s="10"/>
      <c r="I942" s="10"/>
      <c r="J942" s="10"/>
      <c r="K942" s="10"/>
      <c r="L942" s="12"/>
      <c r="M942" s="12"/>
      <c r="N942" s="12"/>
      <c r="O942" s="12"/>
      <c r="P942" s="10"/>
      <c r="Q942" s="10"/>
      <c r="R942" s="10"/>
      <c r="S942" s="12"/>
      <c r="T942" s="10"/>
      <c r="U942" s="10"/>
      <c r="V942" s="10"/>
    </row>
    <row r="943" spans="2:22" x14ac:dyDescent="0.35">
      <c r="B943" s="10"/>
      <c r="C943" s="10"/>
      <c r="D943" s="10"/>
      <c r="E943" s="10"/>
      <c r="F943" s="10"/>
      <c r="G943" s="10"/>
      <c r="H943" s="10"/>
      <c r="I943" s="10"/>
      <c r="J943" s="10"/>
      <c r="K943" s="10"/>
      <c r="L943" s="12"/>
      <c r="M943" s="12"/>
      <c r="N943" s="12"/>
      <c r="O943" s="12"/>
      <c r="P943" s="10"/>
      <c r="Q943" s="10"/>
      <c r="R943" s="10"/>
      <c r="S943" s="12"/>
      <c r="T943" s="10"/>
      <c r="U943" s="10"/>
      <c r="V943" s="10"/>
    </row>
    <row r="944" spans="2:22" x14ac:dyDescent="0.35">
      <c r="B944" s="10"/>
      <c r="C944" s="10"/>
      <c r="D944" s="10"/>
      <c r="E944" s="10"/>
      <c r="F944" s="10"/>
      <c r="G944" s="10"/>
      <c r="H944" s="10"/>
      <c r="I944" s="10"/>
      <c r="J944" s="10"/>
      <c r="K944" s="10"/>
      <c r="L944" s="12"/>
      <c r="M944" s="12"/>
      <c r="N944" s="12"/>
      <c r="O944" s="12"/>
      <c r="P944" s="10"/>
      <c r="Q944" s="10"/>
      <c r="R944" s="10"/>
      <c r="S944" s="12"/>
      <c r="T944" s="10"/>
      <c r="U944" s="10"/>
      <c r="V944" s="10"/>
    </row>
    <row r="945" spans="2:22" x14ac:dyDescent="0.35">
      <c r="B945" s="10"/>
      <c r="C945" s="10"/>
      <c r="D945" s="10"/>
      <c r="E945" s="10"/>
      <c r="F945" s="10"/>
      <c r="G945" s="10"/>
      <c r="H945" s="10"/>
      <c r="I945" s="10"/>
      <c r="J945" s="10"/>
      <c r="K945" s="10"/>
      <c r="L945" s="12"/>
      <c r="M945" s="12"/>
      <c r="N945" s="12"/>
      <c r="O945" s="12"/>
      <c r="P945" s="10"/>
      <c r="Q945" s="10"/>
      <c r="R945" s="10"/>
      <c r="S945" s="12"/>
      <c r="T945" s="10"/>
      <c r="U945" s="10"/>
      <c r="V945" s="10"/>
    </row>
    <row r="946" spans="2:22" x14ac:dyDescent="0.35">
      <c r="B946" s="10"/>
      <c r="C946" s="10"/>
      <c r="D946" s="10"/>
      <c r="E946" s="10"/>
      <c r="F946" s="10"/>
      <c r="G946" s="10"/>
      <c r="H946" s="10"/>
      <c r="I946" s="10"/>
      <c r="J946" s="10"/>
      <c r="K946" s="10"/>
      <c r="L946" s="12"/>
      <c r="M946" s="12"/>
      <c r="N946" s="12"/>
      <c r="O946" s="12"/>
      <c r="P946" s="10"/>
      <c r="Q946" s="10"/>
      <c r="R946" s="10"/>
      <c r="S946" s="12"/>
      <c r="T946" s="10"/>
      <c r="U946" s="10"/>
      <c r="V946" s="10"/>
    </row>
    <row r="947" spans="2:22" x14ac:dyDescent="0.35">
      <c r="B947" s="10"/>
      <c r="C947" s="10"/>
      <c r="D947" s="10"/>
      <c r="E947" s="10"/>
      <c r="F947" s="10"/>
      <c r="G947" s="10"/>
      <c r="H947" s="10"/>
      <c r="I947" s="10"/>
      <c r="J947" s="10"/>
      <c r="K947" s="10"/>
      <c r="L947" s="12"/>
      <c r="M947" s="12"/>
      <c r="N947" s="12"/>
      <c r="O947" s="12"/>
      <c r="P947" s="10"/>
      <c r="Q947" s="10"/>
      <c r="R947" s="10"/>
      <c r="S947" s="12"/>
      <c r="T947" s="10"/>
      <c r="U947" s="10"/>
      <c r="V947" s="10"/>
    </row>
    <row r="948" spans="2:22" x14ac:dyDescent="0.35">
      <c r="B948" s="10"/>
      <c r="C948" s="10"/>
      <c r="D948" s="10"/>
      <c r="E948" s="10"/>
      <c r="F948" s="10"/>
      <c r="G948" s="10"/>
      <c r="H948" s="10"/>
      <c r="I948" s="10"/>
      <c r="J948" s="10"/>
      <c r="K948" s="10"/>
      <c r="L948" s="12"/>
      <c r="M948" s="12"/>
      <c r="N948" s="12"/>
      <c r="O948" s="12"/>
      <c r="P948" s="10"/>
      <c r="Q948" s="10"/>
      <c r="R948" s="10"/>
      <c r="S948" s="12"/>
      <c r="T948" s="10"/>
      <c r="U948" s="10"/>
      <c r="V948" s="10"/>
    </row>
    <row r="949" spans="2:22" x14ac:dyDescent="0.35">
      <c r="B949" s="10"/>
      <c r="C949" s="10"/>
      <c r="D949" s="10"/>
      <c r="E949" s="10"/>
      <c r="F949" s="10"/>
      <c r="G949" s="10"/>
      <c r="H949" s="10"/>
      <c r="I949" s="10"/>
      <c r="J949" s="10"/>
      <c r="K949" s="10"/>
      <c r="L949" s="12"/>
      <c r="M949" s="12"/>
      <c r="N949" s="12"/>
      <c r="O949" s="12"/>
      <c r="P949" s="10"/>
      <c r="Q949" s="10"/>
      <c r="R949" s="10"/>
      <c r="S949" s="12"/>
      <c r="T949" s="10"/>
      <c r="U949" s="10"/>
      <c r="V949" s="10"/>
    </row>
    <row r="950" spans="2:22" x14ac:dyDescent="0.35">
      <c r="B950" s="10"/>
      <c r="C950" s="10"/>
      <c r="D950" s="10"/>
      <c r="E950" s="10"/>
      <c r="F950" s="10"/>
      <c r="G950" s="10"/>
      <c r="H950" s="10"/>
      <c r="I950" s="10"/>
      <c r="J950" s="10"/>
      <c r="K950" s="10"/>
      <c r="L950" s="12"/>
      <c r="M950" s="12"/>
      <c r="N950" s="12"/>
      <c r="O950" s="12"/>
      <c r="P950" s="10"/>
      <c r="Q950" s="10"/>
      <c r="R950" s="10"/>
      <c r="S950" s="12"/>
      <c r="T950" s="10"/>
      <c r="U950" s="10"/>
      <c r="V950" s="10"/>
    </row>
    <row r="951" spans="2:22" x14ac:dyDescent="0.35">
      <c r="B951" s="10"/>
      <c r="C951" s="10"/>
      <c r="D951" s="10"/>
      <c r="E951" s="10"/>
      <c r="F951" s="10"/>
      <c r="G951" s="10"/>
      <c r="H951" s="10"/>
      <c r="I951" s="10"/>
      <c r="J951" s="10"/>
      <c r="K951" s="10"/>
      <c r="L951" s="12"/>
      <c r="M951" s="12"/>
      <c r="N951" s="12"/>
      <c r="O951" s="12"/>
      <c r="P951" s="10"/>
      <c r="Q951" s="10"/>
      <c r="R951" s="10"/>
      <c r="S951" s="12"/>
      <c r="T951" s="10"/>
      <c r="U951" s="10"/>
      <c r="V951" s="10"/>
    </row>
    <row r="952" spans="2:22" x14ac:dyDescent="0.35">
      <c r="B952" s="10"/>
      <c r="C952" s="10"/>
      <c r="D952" s="10"/>
      <c r="E952" s="10"/>
      <c r="F952" s="10"/>
      <c r="G952" s="10"/>
      <c r="H952" s="10"/>
      <c r="I952" s="10"/>
      <c r="J952" s="10"/>
      <c r="K952" s="10"/>
      <c r="L952" s="12"/>
      <c r="M952" s="12"/>
      <c r="N952" s="12"/>
      <c r="O952" s="12"/>
      <c r="P952" s="10"/>
      <c r="Q952" s="10"/>
      <c r="R952" s="10"/>
      <c r="S952" s="12"/>
      <c r="T952" s="10"/>
      <c r="U952" s="10"/>
      <c r="V952" s="10"/>
    </row>
    <row r="953" spans="2:22" x14ac:dyDescent="0.35">
      <c r="B953" s="10"/>
      <c r="C953" s="10"/>
      <c r="D953" s="10"/>
      <c r="E953" s="10"/>
      <c r="F953" s="10"/>
      <c r="G953" s="10"/>
      <c r="H953" s="10"/>
      <c r="I953" s="10"/>
      <c r="J953" s="10"/>
      <c r="K953" s="10"/>
      <c r="L953" s="12"/>
      <c r="M953" s="12"/>
      <c r="N953" s="12"/>
      <c r="O953" s="12"/>
      <c r="P953" s="10"/>
      <c r="Q953" s="10"/>
      <c r="R953" s="10"/>
      <c r="S953" s="12"/>
      <c r="T953" s="10"/>
      <c r="U953" s="10"/>
      <c r="V953" s="10"/>
    </row>
    <row r="954" spans="2:22" x14ac:dyDescent="0.35">
      <c r="B954" s="10"/>
      <c r="C954" s="10"/>
      <c r="D954" s="10"/>
      <c r="E954" s="10"/>
      <c r="F954" s="10"/>
      <c r="G954" s="10"/>
      <c r="H954" s="10"/>
      <c r="I954" s="10"/>
      <c r="J954" s="10"/>
      <c r="K954" s="10"/>
      <c r="L954" s="12"/>
      <c r="M954" s="12"/>
      <c r="N954" s="12"/>
      <c r="O954" s="12"/>
      <c r="P954" s="10"/>
      <c r="Q954" s="10"/>
      <c r="R954" s="10"/>
      <c r="S954" s="12"/>
      <c r="T954" s="10"/>
      <c r="U954" s="10"/>
      <c r="V954" s="10"/>
    </row>
    <row r="955" spans="2:22" x14ac:dyDescent="0.35">
      <c r="B955" s="10"/>
      <c r="C955" s="10"/>
      <c r="D955" s="10"/>
      <c r="E955" s="10"/>
      <c r="F955" s="10"/>
      <c r="G955" s="10"/>
      <c r="H955" s="10"/>
      <c r="I955" s="10"/>
      <c r="J955" s="10"/>
      <c r="K955" s="10"/>
      <c r="L955" s="12"/>
      <c r="M955" s="12"/>
      <c r="N955" s="12"/>
      <c r="O955" s="12"/>
      <c r="P955" s="10"/>
      <c r="Q955" s="10"/>
      <c r="R955" s="10"/>
      <c r="S955" s="12"/>
      <c r="T955" s="10"/>
      <c r="U955" s="10"/>
      <c r="V955" s="10"/>
    </row>
    <row r="956" spans="2:22" x14ac:dyDescent="0.35">
      <c r="B956" s="10"/>
      <c r="C956" s="10"/>
      <c r="D956" s="10"/>
      <c r="E956" s="10"/>
      <c r="F956" s="10"/>
      <c r="G956" s="10"/>
      <c r="H956" s="10"/>
      <c r="I956" s="10"/>
      <c r="J956" s="10"/>
      <c r="K956" s="10"/>
      <c r="L956" s="12"/>
      <c r="M956" s="12"/>
      <c r="N956" s="12"/>
      <c r="O956" s="12"/>
      <c r="P956" s="10"/>
      <c r="Q956" s="10"/>
      <c r="R956" s="10"/>
      <c r="S956" s="12"/>
      <c r="T956" s="10"/>
      <c r="U956" s="10"/>
      <c r="V956" s="10"/>
    </row>
    <row r="957" spans="2:22" x14ac:dyDescent="0.35">
      <c r="B957" s="10"/>
      <c r="C957" s="10"/>
      <c r="D957" s="10"/>
      <c r="E957" s="10"/>
      <c r="F957" s="10"/>
      <c r="G957" s="10"/>
      <c r="H957" s="10"/>
      <c r="I957" s="10"/>
      <c r="J957" s="10"/>
      <c r="K957" s="10"/>
      <c r="L957" s="12"/>
      <c r="M957" s="12"/>
      <c r="N957" s="12"/>
      <c r="O957" s="12"/>
      <c r="P957" s="10"/>
      <c r="Q957" s="10"/>
      <c r="R957" s="10"/>
      <c r="S957" s="12"/>
      <c r="T957" s="10"/>
      <c r="U957" s="10"/>
      <c r="V957" s="10"/>
    </row>
    <row r="958" spans="2:22" x14ac:dyDescent="0.35">
      <c r="B958" s="10"/>
      <c r="C958" s="10"/>
      <c r="D958" s="10"/>
      <c r="E958" s="10"/>
      <c r="F958" s="10"/>
      <c r="G958" s="10"/>
      <c r="H958" s="10"/>
      <c r="I958" s="10"/>
      <c r="J958" s="10"/>
      <c r="K958" s="10"/>
      <c r="L958" s="12"/>
      <c r="M958" s="12"/>
      <c r="N958" s="12"/>
      <c r="O958" s="12"/>
      <c r="P958" s="10"/>
      <c r="Q958" s="10"/>
      <c r="R958" s="10"/>
      <c r="S958" s="12"/>
      <c r="T958" s="10"/>
      <c r="U958" s="10"/>
      <c r="V958" s="10"/>
    </row>
    <row r="959" spans="2:22" x14ac:dyDescent="0.35">
      <c r="B959" s="10"/>
      <c r="C959" s="10"/>
      <c r="D959" s="10"/>
      <c r="E959" s="10"/>
      <c r="F959" s="10"/>
      <c r="G959" s="10"/>
      <c r="H959" s="10"/>
      <c r="I959" s="10"/>
      <c r="J959" s="10"/>
      <c r="K959" s="10"/>
      <c r="L959" s="12"/>
      <c r="M959" s="12"/>
      <c r="N959" s="12"/>
      <c r="O959" s="12"/>
      <c r="P959" s="10"/>
      <c r="Q959" s="10"/>
      <c r="R959" s="10"/>
      <c r="S959" s="12"/>
      <c r="T959" s="10"/>
      <c r="U959" s="10"/>
      <c r="V959" s="10"/>
    </row>
    <row r="960" spans="2:22" x14ac:dyDescent="0.35">
      <c r="B960" s="10"/>
      <c r="C960" s="10"/>
      <c r="D960" s="10"/>
      <c r="E960" s="10"/>
      <c r="F960" s="10"/>
      <c r="G960" s="10"/>
      <c r="H960" s="10"/>
      <c r="I960" s="10"/>
      <c r="J960" s="10"/>
      <c r="K960" s="10"/>
      <c r="L960" s="12"/>
      <c r="M960" s="12"/>
      <c r="N960" s="12"/>
      <c r="O960" s="12"/>
      <c r="P960" s="10"/>
      <c r="Q960" s="10"/>
      <c r="R960" s="10"/>
      <c r="S960" s="12"/>
      <c r="T960" s="10"/>
      <c r="U960" s="10"/>
      <c r="V960" s="10"/>
    </row>
    <row r="961" spans="2:22" x14ac:dyDescent="0.35">
      <c r="B961" s="10"/>
      <c r="C961" s="10"/>
      <c r="D961" s="10"/>
      <c r="E961" s="10"/>
      <c r="F961" s="10"/>
      <c r="G961" s="10"/>
      <c r="H961" s="10"/>
      <c r="I961" s="10"/>
      <c r="J961" s="10"/>
      <c r="K961" s="10"/>
      <c r="L961" s="12"/>
      <c r="M961" s="12"/>
      <c r="N961" s="12"/>
      <c r="O961" s="12"/>
      <c r="P961" s="10"/>
      <c r="Q961" s="10"/>
      <c r="R961" s="10"/>
      <c r="S961" s="12"/>
      <c r="T961" s="10"/>
      <c r="U961" s="10"/>
      <c r="V961" s="10"/>
    </row>
    <row r="962" spans="2:22" x14ac:dyDescent="0.35">
      <c r="B962" s="10"/>
      <c r="C962" s="10"/>
      <c r="D962" s="10"/>
      <c r="E962" s="10"/>
      <c r="F962" s="10"/>
      <c r="G962" s="10"/>
      <c r="H962" s="10"/>
      <c r="I962" s="10"/>
      <c r="J962" s="10"/>
      <c r="K962" s="10"/>
      <c r="L962" s="12"/>
      <c r="M962" s="12"/>
      <c r="N962" s="12"/>
      <c r="O962" s="12"/>
      <c r="P962" s="10"/>
      <c r="Q962" s="10"/>
      <c r="R962" s="10"/>
      <c r="S962" s="12"/>
      <c r="T962" s="10"/>
      <c r="U962" s="10"/>
      <c r="V962" s="10"/>
    </row>
    <row r="963" spans="2:22" x14ac:dyDescent="0.35">
      <c r="B963" s="10"/>
      <c r="C963" s="10"/>
      <c r="D963" s="10"/>
      <c r="E963" s="10"/>
      <c r="F963" s="10"/>
      <c r="G963" s="10"/>
      <c r="H963" s="10"/>
      <c r="I963" s="10"/>
      <c r="J963" s="10"/>
      <c r="K963" s="10"/>
      <c r="L963" s="12"/>
      <c r="M963" s="12"/>
      <c r="N963" s="12"/>
      <c r="O963" s="12"/>
      <c r="P963" s="10"/>
      <c r="Q963" s="10"/>
      <c r="R963" s="10"/>
      <c r="S963" s="12"/>
      <c r="T963" s="10"/>
      <c r="U963" s="10"/>
      <c r="V963" s="10"/>
    </row>
    <row r="964" spans="2:22" x14ac:dyDescent="0.35">
      <c r="B964" s="10"/>
      <c r="C964" s="10"/>
      <c r="D964" s="10"/>
      <c r="E964" s="10"/>
      <c r="F964" s="10"/>
      <c r="G964" s="10"/>
      <c r="H964" s="10"/>
      <c r="I964" s="10"/>
      <c r="J964" s="10"/>
      <c r="K964" s="10"/>
      <c r="L964" s="12"/>
      <c r="M964" s="12"/>
      <c r="N964" s="12"/>
      <c r="O964" s="12"/>
      <c r="P964" s="10"/>
      <c r="Q964" s="10"/>
      <c r="R964" s="10"/>
      <c r="S964" s="12"/>
      <c r="T964" s="10"/>
      <c r="U964" s="10"/>
      <c r="V964" s="10"/>
    </row>
    <row r="965" spans="2:22" x14ac:dyDescent="0.35">
      <c r="B965" s="10"/>
      <c r="C965" s="10"/>
      <c r="D965" s="10"/>
      <c r="E965" s="10"/>
      <c r="F965" s="10"/>
      <c r="G965" s="10"/>
      <c r="H965" s="10"/>
      <c r="I965" s="10"/>
      <c r="J965" s="10"/>
      <c r="K965" s="10"/>
      <c r="L965" s="12"/>
      <c r="M965" s="12"/>
      <c r="N965" s="12"/>
      <c r="O965" s="12"/>
      <c r="P965" s="10"/>
      <c r="Q965" s="10"/>
      <c r="R965" s="10"/>
      <c r="S965" s="12"/>
      <c r="T965" s="10"/>
      <c r="U965" s="10"/>
      <c r="V965" s="10"/>
    </row>
    <row r="966" spans="2:22" x14ac:dyDescent="0.35">
      <c r="B966" s="10"/>
      <c r="C966" s="10"/>
      <c r="D966" s="10"/>
      <c r="E966" s="10"/>
      <c r="F966" s="10"/>
      <c r="G966" s="10"/>
      <c r="H966" s="10"/>
      <c r="I966" s="10"/>
      <c r="J966" s="10"/>
      <c r="K966" s="10"/>
      <c r="L966" s="12"/>
      <c r="M966" s="12"/>
      <c r="N966" s="12"/>
      <c r="O966" s="12"/>
      <c r="P966" s="10"/>
      <c r="Q966" s="10"/>
      <c r="R966" s="10"/>
      <c r="S966" s="12"/>
      <c r="T966" s="10"/>
      <c r="U966" s="10"/>
      <c r="V966" s="10"/>
    </row>
    <row r="967" spans="2:22" x14ac:dyDescent="0.35">
      <c r="B967" s="10"/>
      <c r="C967" s="10"/>
      <c r="D967" s="10"/>
      <c r="E967" s="10"/>
      <c r="F967" s="10"/>
      <c r="G967" s="10"/>
      <c r="H967" s="10"/>
      <c r="I967" s="10"/>
      <c r="J967" s="10"/>
      <c r="K967" s="10"/>
      <c r="L967" s="12"/>
      <c r="M967" s="12"/>
      <c r="N967" s="12"/>
      <c r="O967" s="12"/>
      <c r="P967" s="10"/>
      <c r="Q967" s="10"/>
      <c r="R967" s="10"/>
      <c r="S967" s="12"/>
      <c r="T967" s="10"/>
      <c r="U967" s="10"/>
      <c r="V967" s="10"/>
    </row>
    <row r="968" spans="2:22" x14ac:dyDescent="0.35">
      <c r="B968" s="10"/>
      <c r="C968" s="10"/>
      <c r="D968" s="10"/>
      <c r="E968" s="10"/>
      <c r="F968" s="10"/>
      <c r="G968" s="10"/>
      <c r="H968" s="10"/>
      <c r="I968" s="10"/>
      <c r="J968" s="10"/>
      <c r="K968" s="10"/>
      <c r="L968" s="12"/>
      <c r="M968" s="12"/>
      <c r="N968" s="12"/>
      <c r="O968" s="12"/>
      <c r="P968" s="10"/>
      <c r="Q968" s="10"/>
      <c r="R968" s="10"/>
      <c r="S968" s="12"/>
      <c r="T968" s="10"/>
      <c r="U968" s="10"/>
      <c r="V968" s="10"/>
    </row>
    <row r="969" spans="2:22" x14ac:dyDescent="0.35">
      <c r="B969" s="10"/>
      <c r="C969" s="10"/>
      <c r="D969" s="10"/>
      <c r="E969" s="10"/>
      <c r="F969" s="10"/>
      <c r="G969" s="10"/>
      <c r="H969" s="10"/>
      <c r="I969" s="10"/>
      <c r="J969" s="10"/>
      <c r="K969" s="10"/>
      <c r="L969" s="12"/>
      <c r="M969" s="12"/>
      <c r="N969" s="12"/>
      <c r="O969" s="12"/>
      <c r="P969" s="10"/>
      <c r="Q969" s="10"/>
      <c r="R969" s="10"/>
      <c r="S969" s="12"/>
      <c r="T969" s="10"/>
      <c r="U969" s="10"/>
      <c r="V969" s="10"/>
    </row>
    <row r="970" spans="2:22" x14ac:dyDescent="0.35">
      <c r="B970" s="10"/>
      <c r="C970" s="10"/>
      <c r="D970" s="10"/>
      <c r="E970" s="10"/>
      <c r="F970" s="10"/>
      <c r="G970" s="10"/>
      <c r="H970" s="10"/>
      <c r="I970" s="10"/>
      <c r="J970" s="10"/>
      <c r="K970" s="10"/>
      <c r="L970" s="12"/>
      <c r="M970" s="12"/>
      <c r="N970" s="12"/>
      <c r="O970" s="12"/>
      <c r="P970" s="10"/>
      <c r="Q970" s="10"/>
      <c r="R970" s="10"/>
      <c r="S970" s="12"/>
      <c r="T970" s="10"/>
      <c r="U970" s="10"/>
      <c r="V970" s="10"/>
    </row>
    <row r="971" spans="2:22" x14ac:dyDescent="0.35">
      <c r="B971" s="10"/>
      <c r="C971" s="10"/>
      <c r="D971" s="10"/>
      <c r="E971" s="10"/>
      <c r="F971" s="10"/>
      <c r="G971" s="10"/>
      <c r="H971" s="10"/>
      <c r="I971" s="10"/>
      <c r="J971" s="10"/>
      <c r="K971" s="10"/>
      <c r="L971" s="12"/>
      <c r="M971" s="12"/>
      <c r="N971" s="12"/>
      <c r="O971" s="12"/>
      <c r="P971" s="10"/>
      <c r="Q971" s="10"/>
      <c r="R971" s="10"/>
      <c r="S971" s="12"/>
      <c r="T971" s="10"/>
      <c r="U971" s="10"/>
      <c r="V971" s="10"/>
    </row>
    <row r="972" spans="2:22" x14ac:dyDescent="0.35">
      <c r="B972" s="10"/>
      <c r="C972" s="10"/>
      <c r="D972" s="10"/>
      <c r="E972" s="10"/>
      <c r="F972" s="10"/>
      <c r="G972" s="10"/>
      <c r="H972" s="10"/>
      <c r="I972" s="10"/>
      <c r="J972" s="10"/>
      <c r="K972" s="10"/>
      <c r="L972" s="12"/>
      <c r="M972" s="12"/>
      <c r="N972" s="12"/>
      <c r="O972" s="12"/>
      <c r="P972" s="10"/>
      <c r="Q972" s="10"/>
      <c r="R972" s="10"/>
      <c r="S972" s="12"/>
      <c r="T972" s="10"/>
      <c r="U972" s="10"/>
      <c r="V972" s="10"/>
    </row>
    <row r="973" spans="2:22" x14ac:dyDescent="0.35">
      <c r="B973" s="10"/>
      <c r="C973" s="10"/>
      <c r="D973" s="10"/>
      <c r="E973" s="10"/>
      <c r="F973" s="10"/>
      <c r="G973" s="10"/>
      <c r="H973" s="10"/>
      <c r="I973" s="10"/>
      <c r="J973" s="10"/>
      <c r="K973" s="10"/>
      <c r="L973" s="12"/>
      <c r="M973" s="12"/>
      <c r="N973" s="12"/>
      <c r="O973" s="12"/>
      <c r="P973" s="10"/>
      <c r="Q973" s="10"/>
      <c r="R973" s="10"/>
      <c r="S973" s="12"/>
      <c r="T973" s="10"/>
      <c r="U973" s="10"/>
      <c r="V973" s="10"/>
    </row>
    <row r="974" spans="2:22" x14ac:dyDescent="0.35">
      <c r="B974" s="10"/>
      <c r="C974" s="10"/>
      <c r="D974" s="10"/>
      <c r="E974" s="10"/>
      <c r="F974" s="10"/>
      <c r="G974" s="10"/>
      <c r="H974" s="10"/>
      <c r="I974" s="10"/>
      <c r="J974" s="10"/>
      <c r="K974" s="10"/>
      <c r="L974" s="12"/>
      <c r="M974" s="12"/>
      <c r="N974" s="12"/>
      <c r="O974" s="12"/>
      <c r="P974" s="10"/>
      <c r="Q974" s="10"/>
      <c r="R974" s="10"/>
      <c r="S974" s="12"/>
      <c r="T974" s="10"/>
      <c r="U974" s="10"/>
      <c r="V974" s="10"/>
    </row>
    <row r="975" spans="2:22" x14ac:dyDescent="0.35">
      <c r="B975" s="10"/>
      <c r="C975" s="10"/>
      <c r="D975" s="10"/>
      <c r="E975" s="10"/>
      <c r="F975" s="10"/>
      <c r="G975" s="10"/>
      <c r="H975" s="10"/>
      <c r="I975" s="10"/>
      <c r="J975" s="10"/>
      <c r="K975" s="10"/>
      <c r="L975" s="12"/>
      <c r="M975" s="12"/>
      <c r="N975" s="12"/>
      <c r="O975" s="12"/>
      <c r="P975" s="10"/>
      <c r="Q975" s="10"/>
      <c r="R975" s="10"/>
      <c r="S975" s="12"/>
      <c r="T975" s="10"/>
      <c r="U975" s="10"/>
      <c r="V975" s="10"/>
    </row>
    <row r="976" spans="2:22" x14ac:dyDescent="0.35">
      <c r="B976" s="10"/>
      <c r="C976" s="10"/>
      <c r="D976" s="10"/>
      <c r="E976" s="10"/>
      <c r="F976" s="10"/>
      <c r="G976" s="10"/>
      <c r="H976" s="10"/>
      <c r="I976" s="10"/>
      <c r="J976" s="10"/>
      <c r="K976" s="10"/>
      <c r="L976" s="12"/>
      <c r="M976" s="12"/>
      <c r="N976" s="12"/>
      <c r="O976" s="12"/>
      <c r="P976" s="10"/>
      <c r="Q976" s="10"/>
      <c r="R976" s="10"/>
      <c r="S976" s="12"/>
      <c r="T976" s="10"/>
      <c r="U976" s="10"/>
      <c r="V976" s="10"/>
    </row>
    <row r="977" spans="2:22" x14ac:dyDescent="0.35">
      <c r="B977" s="10"/>
      <c r="C977" s="10"/>
      <c r="D977" s="10"/>
      <c r="E977" s="10"/>
      <c r="F977" s="10"/>
      <c r="G977" s="10"/>
      <c r="H977" s="10"/>
      <c r="I977" s="10"/>
      <c r="J977" s="10"/>
      <c r="K977" s="10"/>
      <c r="L977" s="12"/>
      <c r="M977" s="12"/>
      <c r="N977" s="12"/>
      <c r="O977" s="12"/>
      <c r="P977" s="10"/>
      <c r="Q977" s="10"/>
      <c r="R977" s="10"/>
      <c r="S977" s="12"/>
      <c r="T977" s="10"/>
      <c r="U977" s="10"/>
      <c r="V977" s="10"/>
    </row>
    <row r="978" spans="2:22" x14ac:dyDescent="0.35">
      <c r="B978" s="10"/>
      <c r="C978" s="10"/>
      <c r="D978" s="10"/>
      <c r="E978" s="10"/>
      <c r="F978" s="10"/>
      <c r="G978" s="10"/>
      <c r="H978" s="10"/>
      <c r="I978" s="10"/>
      <c r="J978" s="10"/>
      <c r="K978" s="10"/>
      <c r="L978" s="12"/>
      <c r="M978" s="12"/>
      <c r="N978" s="12"/>
      <c r="O978" s="12"/>
      <c r="P978" s="10"/>
      <c r="Q978" s="10"/>
      <c r="R978" s="10"/>
      <c r="S978" s="12"/>
      <c r="T978" s="10"/>
      <c r="U978" s="10"/>
      <c r="V978" s="10"/>
    </row>
    <row r="979" spans="2:22" x14ac:dyDescent="0.35">
      <c r="B979" s="10"/>
      <c r="C979" s="10"/>
      <c r="D979" s="10"/>
      <c r="E979" s="10"/>
      <c r="F979" s="10"/>
      <c r="G979" s="10"/>
      <c r="H979" s="10"/>
      <c r="I979" s="10"/>
      <c r="J979" s="10"/>
      <c r="K979" s="10"/>
      <c r="L979" s="12"/>
      <c r="M979" s="12"/>
      <c r="N979" s="12"/>
      <c r="O979" s="12"/>
      <c r="P979" s="10"/>
      <c r="Q979" s="10"/>
      <c r="R979" s="10"/>
      <c r="S979" s="12"/>
      <c r="T979" s="10"/>
      <c r="U979" s="10"/>
      <c r="V979" s="10"/>
    </row>
    <row r="980" spans="2:22" x14ac:dyDescent="0.35">
      <c r="B980" s="10"/>
      <c r="C980" s="10"/>
      <c r="D980" s="10"/>
      <c r="E980" s="10"/>
      <c r="F980" s="10"/>
      <c r="G980" s="10"/>
      <c r="H980" s="10"/>
      <c r="I980" s="10"/>
      <c r="J980" s="10"/>
      <c r="K980" s="10"/>
      <c r="L980" s="12"/>
      <c r="M980" s="12"/>
      <c r="N980" s="12"/>
      <c r="O980" s="12"/>
      <c r="P980" s="10"/>
      <c r="Q980" s="10"/>
      <c r="R980" s="10"/>
      <c r="S980" s="12"/>
      <c r="T980" s="10"/>
      <c r="U980" s="10"/>
      <c r="V980" s="10"/>
    </row>
    <row r="981" spans="2:22" x14ac:dyDescent="0.35">
      <c r="B981" s="10"/>
      <c r="C981" s="10"/>
      <c r="D981" s="10"/>
      <c r="E981" s="10"/>
      <c r="F981" s="10"/>
      <c r="G981" s="10"/>
      <c r="H981" s="10"/>
      <c r="I981" s="10"/>
      <c r="J981" s="10"/>
      <c r="K981" s="10"/>
      <c r="L981" s="12"/>
      <c r="M981" s="12"/>
      <c r="N981" s="12"/>
      <c r="O981" s="12"/>
      <c r="P981" s="10"/>
      <c r="Q981" s="10"/>
      <c r="R981" s="10"/>
      <c r="S981" s="12"/>
      <c r="T981" s="10"/>
      <c r="U981" s="10"/>
      <c r="V981" s="10"/>
    </row>
    <row r="982" spans="2:22" x14ac:dyDescent="0.35">
      <c r="B982" s="10"/>
      <c r="C982" s="10"/>
      <c r="D982" s="10"/>
      <c r="E982" s="10"/>
      <c r="F982" s="10"/>
      <c r="G982" s="10"/>
      <c r="H982" s="10"/>
      <c r="I982" s="10"/>
      <c r="J982" s="10"/>
      <c r="K982" s="10"/>
      <c r="L982" s="12"/>
      <c r="M982" s="12"/>
      <c r="N982" s="12"/>
      <c r="O982" s="12"/>
      <c r="P982" s="10"/>
      <c r="Q982" s="10"/>
      <c r="R982" s="10"/>
      <c r="S982" s="12"/>
      <c r="T982" s="10"/>
      <c r="U982" s="10"/>
      <c r="V982" s="10"/>
    </row>
    <row r="983" spans="2:22" x14ac:dyDescent="0.35">
      <c r="B983" s="10"/>
      <c r="C983" s="10"/>
      <c r="D983" s="10"/>
      <c r="E983" s="10"/>
      <c r="F983" s="10"/>
      <c r="G983" s="10"/>
      <c r="H983" s="10"/>
      <c r="I983" s="10"/>
      <c r="J983" s="10"/>
      <c r="K983" s="10"/>
      <c r="L983" s="12"/>
      <c r="M983" s="12"/>
      <c r="N983" s="12"/>
      <c r="O983" s="12"/>
      <c r="P983" s="10"/>
      <c r="Q983" s="10"/>
      <c r="R983" s="10"/>
      <c r="S983" s="12"/>
      <c r="T983" s="10"/>
      <c r="U983" s="10"/>
      <c r="V983" s="10"/>
    </row>
    <row r="984" spans="2:22" x14ac:dyDescent="0.35">
      <c r="B984" s="10"/>
      <c r="C984" s="10"/>
      <c r="D984" s="10"/>
      <c r="E984" s="10"/>
      <c r="F984" s="10"/>
      <c r="G984" s="10"/>
      <c r="H984" s="10"/>
      <c r="I984" s="10"/>
      <c r="J984" s="10"/>
      <c r="K984" s="10"/>
      <c r="L984" s="12"/>
      <c r="M984" s="12"/>
      <c r="N984" s="12"/>
      <c r="O984" s="12"/>
      <c r="P984" s="10"/>
      <c r="Q984" s="10"/>
      <c r="R984" s="10"/>
      <c r="S984" s="12"/>
      <c r="T984" s="10"/>
      <c r="U984" s="10"/>
      <c r="V984" s="10"/>
    </row>
    <row r="985" spans="2:22" x14ac:dyDescent="0.35">
      <c r="B985" s="10"/>
      <c r="C985" s="10"/>
      <c r="D985" s="10"/>
      <c r="E985" s="10"/>
      <c r="F985" s="10"/>
      <c r="G985" s="10"/>
      <c r="H985" s="10"/>
      <c r="I985" s="10"/>
      <c r="J985" s="10"/>
      <c r="K985" s="10"/>
      <c r="L985" s="12"/>
      <c r="M985" s="12"/>
      <c r="N985" s="12"/>
      <c r="O985" s="12"/>
      <c r="P985" s="10"/>
      <c r="Q985" s="10"/>
      <c r="R985" s="10"/>
      <c r="S985" s="12"/>
      <c r="T985" s="10"/>
      <c r="U985" s="10"/>
      <c r="V985" s="10"/>
    </row>
    <row r="986" spans="2:22" x14ac:dyDescent="0.35">
      <c r="B986" s="10"/>
      <c r="C986" s="10"/>
      <c r="D986" s="10"/>
      <c r="E986" s="10"/>
      <c r="F986" s="10"/>
      <c r="G986" s="10"/>
      <c r="H986" s="10"/>
      <c r="I986" s="10"/>
      <c r="J986" s="10"/>
      <c r="K986" s="10"/>
      <c r="L986" s="12"/>
      <c r="M986" s="12"/>
      <c r="N986" s="12"/>
      <c r="O986" s="12"/>
      <c r="P986" s="10"/>
      <c r="Q986" s="10"/>
      <c r="R986" s="10"/>
      <c r="S986" s="12"/>
      <c r="T986" s="10"/>
      <c r="U986" s="10"/>
      <c r="V986" s="10"/>
    </row>
    <row r="987" spans="2:22" x14ac:dyDescent="0.35">
      <c r="B987" s="10"/>
      <c r="C987" s="10"/>
      <c r="D987" s="10"/>
      <c r="E987" s="10"/>
      <c r="F987" s="10"/>
      <c r="G987" s="10"/>
      <c r="H987" s="10"/>
      <c r="I987" s="10"/>
      <c r="J987" s="10"/>
      <c r="K987" s="10"/>
      <c r="L987" s="12"/>
      <c r="M987" s="12"/>
      <c r="N987" s="12"/>
      <c r="O987" s="12"/>
      <c r="P987" s="10"/>
      <c r="Q987" s="10"/>
      <c r="R987" s="10"/>
      <c r="S987" s="12"/>
      <c r="T987" s="10"/>
      <c r="U987" s="10"/>
      <c r="V987" s="10"/>
    </row>
    <row r="988" spans="2:22" x14ac:dyDescent="0.35">
      <c r="B988" s="10"/>
      <c r="C988" s="10"/>
      <c r="D988" s="10"/>
      <c r="E988" s="10"/>
      <c r="F988" s="10"/>
      <c r="G988" s="10"/>
      <c r="H988" s="10"/>
      <c r="I988" s="10"/>
      <c r="J988" s="10"/>
      <c r="K988" s="10"/>
      <c r="L988" s="12"/>
      <c r="M988" s="12"/>
      <c r="N988" s="12"/>
      <c r="O988" s="12"/>
      <c r="P988" s="10"/>
      <c r="Q988" s="10"/>
      <c r="R988" s="10"/>
      <c r="S988" s="12"/>
      <c r="T988" s="10"/>
      <c r="U988" s="10"/>
      <c r="V988" s="10"/>
    </row>
    <row r="989" spans="2:22" x14ac:dyDescent="0.35">
      <c r="B989" s="10"/>
      <c r="C989" s="10"/>
      <c r="D989" s="10"/>
      <c r="E989" s="10"/>
      <c r="F989" s="10"/>
      <c r="G989" s="10"/>
      <c r="H989" s="10"/>
      <c r="I989" s="10"/>
      <c r="J989" s="10"/>
      <c r="K989" s="10"/>
      <c r="L989" s="12"/>
      <c r="M989" s="12"/>
      <c r="N989" s="12"/>
      <c r="O989" s="12"/>
      <c r="P989" s="10"/>
      <c r="Q989" s="10"/>
      <c r="R989" s="10"/>
      <c r="S989" s="12"/>
      <c r="T989" s="10"/>
      <c r="U989" s="10"/>
      <c r="V989" s="10"/>
    </row>
    <row r="990" spans="2:22" x14ac:dyDescent="0.35">
      <c r="B990" s="10"/>
      <c r="C990" s="10"/>
      <c r="D990" s="10"/>
      <c r="E990" s="10"/>
      <c r="F990" s="10"/>
      <c r="G990" s="10"/>
      <c r="H990" s="10"/>
      <c r="I990" s="10"/>
      <c r="J990" s="10"/>
      <c r="K990" s="10"/>
      <c r="L990" s="12"/>
      <c r="M990" s="12"/>
      <c r="N990" s="12"/>
      <c r="O990" s="12"/>
      <c r="P990" s="10"/>
      <c r="Q990" s="10"/>
      <c r="R990" s="10"/>
      <c r="S990" s="12"/>
      <c r="T990" s="10"/>
      <c r="U990" s="10"/>
      <c r="V990" s="10"/>
    </row>
    <row r="991" spans="2:22" x14ac:dyDescent="0.35">
      <c r="B991" s="10"/>
      <c r="C991" s="10"/>
      <c r="D991" s="10"/>
      <c r="E991" s="10"/>
      <c r="F991" s="10"/>
      <c r="G991" s="10"/>
      <c r="H991" s="10"/>
      <c r="I991" s="10"/>
      <c r="J991" s="10"/>
      <c r="K991" s="10"/>
      <c r="L991" s="12"/>
      <c r="M991" s="12"/>
      <c r="N991" s="12"/>
      <c r="O991" s="12"/>
      <c r="P991" s="10"/>
      <c r="Q991" s="10"/>
      <c r="R991" s="10"/>
      <c r="S991" s="12"/>
      <c r="T991" s="10"/>
      <c r="U991" s="10"/>
      <c r="V991" s="10"/>
    </row>
    <row r="992" spans="2:22" x14ac:dyDescent="0.35">
      <c r="B992" s="10"/>
      <c r="C992" s="10"/>
      <c r="D992" s="10"/>
      <c r="E992" s="10"/>
      <c r="F992" s="10"/>
      <c r="G992" s="10"/>
      <c r="H992" s="10"/>
      <c r="I992" s="10"/>
      <c r="J992" s="10"/>
      <c r="K992" s="10"/>
      <c r="L992" s="12"/>
      <c r="M992" s="12"/>
      <c r="N992" s="12"/>
      <c r="O992" s="12"/>
      <c r="P992" s="10"/>
      <c r="Q992" s="10"/>
      <c r="R992" s="10"/>
      <c r="S992" s="12"/>
      <c r="T992" s="10"/>
      <c r="U992" s="10"/>
      <c r="V992" s="10"/>
    </row>
    <row r="993" spans="2:22" x14ac:dyDescent="0.35">
      <c r="B993" s="10"/>
      <c r="C993" s="10"/>
      <c r="D993" s="10"/>
      <c r="E993" s="10"/>
      <c r="F993" s="10"/>
      <c r="G993" s="10"/>
      <c r="H993" s="10"/>
      <c r="I993" s="10"/>
      <c r="J993" s="10"/>
      <c r="K993" s="10"/>
      <c r="L993" s="12"/>
      <c r="M993" s="12"/>
      <c r="N993" s="12"/>
      <c r="O993" s="12"/>
      <c r="P993" s="10"/>
      <c r="Q993" s="10"/>
      <c r="R993" s="10"/>
      <c r="S993" s="12"/>
      <c r="T993" s="10"/>
      <c r="U993" s="10"/>
      <c r="V993" s="10"/>
    </row>
    <row r="994" spans="2:22" x14ac:dyDescent="0.35">
      <c r="B994" s="10"/>
      <c r="C994" s="10"/>
      <c r="D994" s="10"/>
      <c r="E994" s="10"/>
      <c r="F994" s="10"/>
      <c r="G994" s="10"/>
      <c r="H994" s="10"/>
      <c r="I994" s="10"/>
      <c r="J994" s="10"/>
      <c r="K994" s="10"/>
      <c r="L994" s="12"/>
      <c r="M994" s="12"/>
      <c r="N994" s="12"/>
      <c r="O994" s="12"/>
      <c r="P994" s="10"/>
      <c r="Q994" s="10"/>
      <c r="R994" s="10"/>
      <c r="S994" s="12"/>
      <c r="T994" s="10"/>
      <c r="U994" s="10"/>
      <c r="V994" s="10"/>
    </row>
    <row r="995" spans="2:22" x14ac:dyDescent="0.35">
      <c r="B995" s="10"/>
      <c r="C995" s="10"/>
      <c r="D995" s="10"/>
      <c r="E995" s="10"/>
      <c r="F995" s="10"/>
      <c r="G995" s="10"/>
      <c r="H995" s="10"/>
      <c r="I995" s="10"/>
      <c r="J995" s="10"/>
      <c r="K995" s="10"/>
      <c r="L995" s="12"/>
      <c r="M995" s="12"/>
      <c r="N995" s="12"/>
      <c r="O995" s="12"/>
      <c r="P995" s="10"/>
      <c r="Q995" s="10"/>
      <c r="R995" s="10"/>
      <c r="S995" s="12"/>
      <c r="T995" s="10"/>
      <c r="U995" s="10"/>
      <c r="V995" s="10"/>
    </row>
    <row r="996" spans="2:22" x14ac:dyDescent="0.35">
      <c r="B996" s="10"/>
      <c r="C996" s="10"/>
      <c r="D996" s="10"/>
      <c r="E996" s="10"/>
      <c r="F996" s="10"/>
      <c r="G996" s="10"/>
      <c r="H996" s="10"/>
      <c r="I996" s="10"/>
      <c r="J996" s="10"/>
      <c r="K996" s="10"/>
      <c r="L996" s="12"/>
      <c r="M996" s="12"/>
      <c r="N996" s="12"/>
      <c r="O996" s="12"/>
      <c r="P996" s="10"/>
      <c r="Q996" s="10"/>
      <c r="R996" s="10"/>
      <c r="S996" s="12"/>
      <c r="T996" s="10"/>
      <c r="U996" s="10"/>
      <c r="V996" s="10"/>
    </row>
    <row r="997" spans="2:22" x14ac:dyDescent="0.35">
      <c r="B997" s="10"/>
      <c r="C997" s="10"/>
      <c r="D997" s="10"/>
      <c r="E997" s="10"/>
      <c r="F997" s="10"/>
      <c r="G997" s="10"/>
      <c r="H997" s="10"/>
      <c r="I997" s="10"/>
      <c r="J997" s="10"/>
      <c r="K997" s="10"/>
      <c r="L997" s="12"/>
      <c r="M997" s="12"/>
      <c r="N997" s="12"/>
      <c r="O997" s="12"/>
      <c r="P997" s="10"/>
      <c r="Q997" s="10"/>
      <c r="R997" s="10"/>
      <c r="S997" s="12"/>
      <c r="T997" s="10"/>
      <c r="U997" s="10"/>
      <c r="V997" s="10"/>
    </row>
    <row r="998" spans="2:22" x14ac:dyDescent="0.35">
      <c r="B998" s="10"/>
      <c r="C998" s="10"/>
      <c r="D998" s="10"/>
      <c r="E998" s="10"/>
      <c r="F998" s="10"/>
      <c r="G998" s="10"/>
      <c r="H998" s="10"/>
      <c r="I998" s="10"/>
      <c r="J998" s="10"/>
      <c r="K998" s="10"/>
      <c r="L998" s="12"/>
      <c r="M998" s="12"/>
      <c r="N998" s="12"/>
      <c r="O998" s="12"/>
      <c r="P998" s="10"/>
      <c r="Q998" s="10"/>
      <c r="R998" s="10"/>
      <c r="S998" s="12"/>
      <c r="T998" s="10"/>
      <c r="U998" s="10"/>
      <c r="V998" s="10"/>
    </row>
    <row r="999" spans="2:22" x14ac:dyDescent="0.35">
      <c r="B999" s="10"/>
      <c r="C999" s="10"/>
      <c r="D999" s="10"/>
      <c r="E999" s="10"/>
      <c r="F999" s="10"/>
      <c r="G999" s="10"/>
      <c r="H999" s="10"/>
      <c r="I999" s="10"/>
      <c r="J999" s="10"/>
      <c r="K999" s="10"/>
      <c r="L999" s="12"/>
      <c r="M999" s="12"/>
      <c r="N999" s="12"/>
      <c r="O999" s="12"/>
      <c r="P999" s="10"/>
      <c r="Q999" s="10"/>
      <c r="R999" s="10"/>
      <c r="S999" s="12"/>
      <c r="T999" s="10"/>
      <c r="U999" s="10"/>
      <c r="V999" s="10"/>
    </row>
    <row r="1000" spans="2:22" x14ac:dyDescent="0.35">
      <c r="B1000" s="10"/>
      <c r="C1000" s="10"/>
      <c r="D1000" s="10"/>
      <c r="E1000" s="10"/>
      <c r="F1000" s="10"/>
      <c r="G1000" s="10"/>
      <c r="H1000" s="10"/>
      <c r="I1000" s="10"/>
      <c r="J1000" s="10"/>
      <c r="K1000" s="10"/>
      <c r="L1000" s="12"/>
      <c r="M1000" s="12"/>
      <c r="N1000" s="12"/>
      <c r="O1000" s="12"/>
      <c r="P1000" s="10"/>
      <c r="Q1000" s="10"/>
      <c r="R1000" s="10"/>
      <c r="S1000" s="12"/>
      <c r="T1000" s="10"/>
      <c r="U1000" s="10"/>
      <c r="V1000" s="10"/>
    </row>
    <row r="1001" spans="2:22" x14ac:dyDescent="0.35">
      <c r="B1001" s="10"/>
      <c r="C1001" s="10"/>
      <c r="D1001" s="10"/>
      <c r="E1001" s="10"/>
      <c r="F1001" s="10"/>
      <c r="G1001" s="10"/>
      <c r="H1001" s="10"/>
      <c r="I1001" s="10"/>
      <c r="J1001" s="10"/>
      <c r="K1001" s="10"/>
      <c r="L1001" s="12"/>
      <c r="M1001" s="12"/>
      <c r="N1001" s="12"/>
      <c r="O1001" s="12"/>
      <c r="P1001" s="10"/>
      <c r="Q1001" s="10"/>
      <c r="R1001" s="10"/>
      <c r="S1001" s="12"/>
      <c r="T1001" s="10"/>
      <c r="U1001" s="10"/>
      <c r="V1001" s="10"/>
    </row>
    <row r="1002" spans="2:22" x14ac:dyDescent="0.35">
      <c r="B1002" s="10"/>
      <c r="C1002" s="10"/>
      <c r="D1002" s="10"/>
      <c r="E1002" s="10"/>
      <c r="F1002" s="10"/>
      <c r="G1002" s="10"/>
      <c r="H1002" s="10"/>
      <c r="I1002" s="10"/>
      <c r="J1002" s="10"/>
      <c r="K1002" s="10"/>
      <c r="L1002" s="12"/>
      <c r="M1002" s="12"/>
      <c r="N1002" s="12"/>
      <c r="O1002" s="12"/>
      <c r="P1002" s="10"/>
      <c r="Q1002" s="10"/>
      <c r="R1002" s="10"/>
      <c r="S1002" s="12"/>
      <c r="T1002" s="10"/>
      <c r="U1002" s="10"/>
      <c r="V1002" s="10"/>
    </row>
    <row r="1003" spans="2:22" x14ac:dyDescent="0.35">
      <c r="B1003" s="10"/>
      <c r="C1003" s="10"/>
      <c r="D1003" s="10"/>
      <c r="E1003" s="10"/>
      <c r="F1003" s="10"/>
      <c r="G1003" s="10"/>
      <c r="H1003" s="10"/>
      <c r="I1003" s="10"/>
      <c r="J1003" s="10"/>
      <c r="K1003" s="10"/>
      <c r="L1003" s="12"/>
      <c r="M1003" s="12"/>
      <c r="N1003" s="12"/>
      <c r="O1003" s="12"/>
      <c r="P1003" s="10"/>
      <c r="Q1003" s="10"/>
      <c r="R1003" s="10"/>
      <c r="S1003" s="12"/>
      <c r="T1003" s="10"/>
      <c r="U1003" s="10"/>
      <c r="V1003" s="10"/>
    </row>
    <row r="1004" spans="2:22" x14ac:dyDescent="0.35">
      <c r="B1004" s="10"/>
      <c r="C1004" s="10"/>
      <c r="D1004" s="10"/>
      <c r="E1004" s="10"/>
      <c r="F1004" s="10"/>
      <c r="G1004" s="10"/>
      <c r="H1004" s="10"/>
      <c r="I1004" s="10"/>
      <c r="J1004" s="10"/>
      <c r="K1004" s="10"/>
      <c r="L1004" s="12"/>
      <c r="M1004" s="12"/>
      <c r="N1004" s="12"/>
      <c r="O1004" s="12"/>
      <c r="P1004" s="10"/>
      <c r="Q1004" s="10"/>
      <c r="R1004" s="10"/>
      <c r="S1004" s="12"/>
      <c r="T1004" s="10"/>
      <c r="U1004" s="10"/>
      <c r="V1004" s="10"/>
    </row>
    <row r="1005" spans="2:22" x14ac:dyDescent="0.35">
      <c r="B1005" s="10"/>
      <c r="C1005" s="10"/>
      <c r="D1005" s="10"/>
      <c r="E1005" s="10"/>
      <c r="F1005" s="10"/>
      <c r="G1005" s="10"/>
      <c r="H1005" s="10"/>
      <c r="I1005" s="10"/>
      <c r="J1005" s="10"/>
      <c r="K1005" s="10"/>
      <c r="L1005" s="12"/>
      <c r="M1005" s="12"/>
      <c r="N1005" s="12"/>
      <c r="O1005" s="12"/>
      <c r="P1005" s="10"/>
      <c r="Q1005" s="10"/>
      <c r="R1005" s="10"/>
      <c r="S1005" s="12"/>
      <c r="T1005" s="10"/>
      <c r="U1005" s="10"/>
      <c r="V1005" s="10"/>
    </row>
    <row r="1006" spans="2:22" x14ac:dyDescent="0.35">
      <c r="B1006" s="10"/>
      <c r="C1006" s="10"/>
      <c r="D1006" s="10"/>
      <c r="E1006" s="10"/>
      <c r="F1006" s="10"/>
      <c r="G1006" s="10"/>
      <c r="H1006" s="10"/>
      <c r="I1006" s="10"/>
      <c r="J1006" s="10"/>
      <c r="K1006" s="10"/>
      <c r="L1006" s="12"/>
      <c r="M1006" s="12"/>
      <c r="N1006" s="12"/>
      <c r="O1006" s="12"/>
      <c r="P1006" s="10"/>
      <c r="Q1006" s="10"/>
      <c r="R1006" s="10"/>
      <c r="S1006" s="12"/>
      <c r="T1006" s="10"/>
      <c r="U1006" s="10"/>
      <c r="V1006" s="10"/>
    </row>
    <row r="1007" spans="2:22" x14ac:dyDescent="0.35">
      <c r="B1007" s="10"/>
      <c r="C1007" s="10"/>
      <c r="D1007" s="10"/>
      <c r="E1007" s="10"/>
      <c r="F1007" s="10"/>
      <c r="G1007" s="10"/>
      <c r="H1007" s="10"/>
      <c r="I1007" s="10"/>
      <c r="J1007" s="10"/>
      <c r="K1007" s="10"/>
      <c r="L1007" s="12"/>
      <c r="M1007" s="12"/>
      <c r="N1007" s="12"/>
      <c r="O1007" s="12"/>
      <c r="P1007" s="10"/>
      <c r="Q1007" s="10"/>
      <c r="R1007" s="10"/>
      <c r="S1007" s="12"/>
      <c r="T1007" s="10"/>
      <c r="U1007" s="10"/>
      <c r="V1007" s="10"/>
    </row>
    <row r="1008" spans="2:22" x14ac:dyDescent="0.35">
      <c r="B1008" s="10"/>
      <c r="C1008" s="10"/>
      <c r="D1008" s="10"/>
      <c r="E1008" s="10"/>
      <c r="F1008" s="10"/>
      <c r="G1008" s="10"/>
      <c r="H1008" s="10"/>
      <c r="I1008" s="10"/>
      <c r="J1008" s="10"/>
      <c r="K1008" s="10"/>
      <c r="L1008" s="12"/>
      <c r="M1008" s="12"/>
      <c r="N1008" s="12"/>
      <c r="O1008" s="12"/>
      <c r="P1008" s="10"/>
      <c r="Q1008" s="10"/>
      <c r="R1008" s="10"/>
      <c r="S1008" s="12"/>
      <c r="T1008" s="10"/>
      <c r="U1008" s="10"/>
      <c r="V1008" s="10"/>
    </row>
  </sheetData>
  <phoneticPr fontId="11" type="noConversion"/>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C00-000000000000}">
          <x14:formula1>
            <xm:f>datasets!$B$9:$B$1000</xm:f>
          </x14:formula1>
          <xm:sqref>B9:B1008</xm:sqref>
        </x14:dataValidation>
        <x14:dataValidation type="list" allowBlank="1" showInputMessage="1" showErrorMessage="1" xr:uid="{00000000-0002-0000-0C00-000001000000}">
          <x14:formula1>
            <xm:f>hazard_event_sets!$C$9:$C$1000</xm:f>
          </x14:formula1>
          <xm:sqref>C9:C1008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C00-000002000000}">
          <x14:formula1>
            <xm:f>'# Enums'!$W$2:$W$4</xm:f>
          </x14:formula1>
          <xm:sqref>E9:E1008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C00-000003000000}">
          <x14:formula1>
            <xm:f>'# Enums'!$X$2:$X$12</xm:f>
          </x14:formula1>
          <xm:sqref>G65:G1008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C00-000004000000}">
          <x14:formula1>
            <xm:f>'# Enums'!$Y$2:$Y$31</xm:f>
          </x14:formula1>
          <xm:sqref>H65:H1008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C00-000005000000}">
          <x14:formula1>
            <xm:f>'# Enums'!$Z$2:$Z$52</xm:f>
          </x14:formula1>
          <xm:sqref>I65:I1008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C00-000006000000}">
          <x14:formula1>
            <xm:f>'# Enums'!$AA$2:$AA$12</xm:f>
          </x14:formula1>
          <xm:sqref>J9:J1008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C00-000007000000}">
          <x14:formula1>
            <xm:f>'# Enums'!$AB$2:$AB$31</xm:f>
          </x14:formula1>
          <xm:sqref>K9:K1008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CFF5D63F-1E69-4C90-80CF-7A5D333DAAC6}">
          <x14:formula1>
            <xm:f>'# Enums'!$S$2:$S$52</xm:f>
          </x14:formula1>
          <xm:sqref>I9:I64</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672B8BCD-73ED-431E-BE66-0BCD16537B3F}">
          <x14:formula1>
            <xm:f>'# Enums'!$R$2:$R$31</xm:f>
          </x14:formula1>
          <xm:sqref>H9:H64</xm:sqref>
        </x14:dataValidation>
        <x14:dataValidation type="list" allowBlank="1" showInputMessage="1" showErrorMessage="1" errorTitle="Value not in codelist" error="You must use a code from the codelist._x000a__x000a_If no code is appropriate, please create an issue in the RDLS GitHub repository." xr:uid="{BDBE0D0B-3E93-4F9C-ACD6-48AF918223BC}">
          <x14:formula1>
            <xm:f>'# Enums'!$Q$2:$Q$12</xm:f>
          </x14:formula1>
          <xm:sqref>G9:G64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48CB4"/>
  </sheetPr>
  <dimension ref="A1:H1008"/>
  <sheetViews>
    <sheetView workbookViewId="0">
      <pane xSplit="1" ySplit="1" topLeftCell="B2" activePane="bottomRight" state="frozen"/>
      <selection pane="topRight" activeCell="B1" sqref="B1"/>
      <selection pane="bottomLeft" activeCell="A2" sqref="A2"/>
      <selection pane="bottomRight" activeCell="D26" sqref="D26"/>
    </sheetView>
  </sheetViews>
  <sheetFormatPr defaultRowHeight="14.5" x14ac:dyDescent="0.35"/>
  <cols>
    <col min="1" max="1" width="11.7265625" style="3" customWidth="1"/>
    <col min="2" max="2" width="16.7265625" customWidth="1"/>
    <col min="3" max="3" width="22.7265625" customWidth="1"/>
    <col min="4" max="4" width="31.7265625" customWidth="1"/>
    <col min="5" max="5" width="58.7265625" customWidth="1"/>
    <col min="6" max="6" width="54.7265625" customWidth="1"/>
    <col min="7" max="7" width="63.7265625" customWidth="1"/>
    <col min="8" max="8" width="55.7265625" customWidth="1"/>
  </cols>
  <sheetData>
    <row r="1" spans="1:8" s="4" customFormat="1" x14ac:dyDescent="0.35">
      <c r="A1" s="4" t="s">
        <v>5</v>
      </c>
      <c r="B1" s="4" t="s">
        <v>13</v>
      </c>
      <c r="C1" s="4" t="s">
        <v>2516</v>
      </c>
      <c r="D1" s="4" t="s">
        <v>2669</v>
      </c>
      <c r="E1" s="4" t="s">
        <v>2707</v>
      </c>
      <c r="F1" s="4" t="s">
        <v>2714</v>
      </c>
      <c r="G1" s="4" t="s">
        <v>2717</v>
      </c>
      <c r="H1" s="4" t="s">
        <v>2719</v>
      </c>
    </row>
    <row r="2" spans="1:8" s="5" customFormat="1" x14ac:dyDescent="0.35">
      <c r="A2" s="5" t="s">
        <v>6</v>
      </c>
      <c r="B2" s="5" t="s">
        <v>14</v>
      </c>
      <c r="C2" s="5" t="s">
        <v>2517</v>
      </c>
      <c r="D2" s="5" t="s">
        <v>2670</v>
      </c>
      <c r="E2" s="5" t="s">
        <v>416</v>
      </c>
      <c r="F2" s="5" t="s">
        <v>2715</v>
      </c>
      <c r="G2" s="5" t="s">
        <v>22</v>
      </c>
      <c r="H2" s="5" t="s">
        <v>2720</v>
      </c>
    </row>
    <row r="3" spans="1:8" s="6" customFormat="1" ht="30" customHeight="1" x14ac:dyDescent="0.35">
      <c r="A3" s="6" t="s">
        <v>7</v>
      </c>
      <c r="B3" s="6" t="s">
        <v>15</v>
      </c>
      <c r="C3" s="6" t="s">
        <v>2518</v>
      </c>
      <c r="D3" s="6" t="s">
        <v>2671</v>
      </c>
      <c r="E3" s="6" t="s">
        <v>2708</v>
      </c>
      <c r="F3" s="6" t="s">
        <v>2716</v>
      </c>
      <c r="G3" s="6" t="s">
        <v>2718</v>
      </c>
      <c r="H3" s="6" t="s">
        <v>2721</v>
      </c>
    </row>
    <row r="4" spans="1:8" s="7" customFormat="1" ht="10.5" x14ac:dyDescent="0.25">
      <c r="A4" s="7" t="s">
        <v>8</v>
      </c>
      <c r="B4" s="7" t="s">
        <v>16</v>
      </c>
      <c r="C4" s="7" t="s">
        <v>16</v>
      </c>
      <c r="D4" s="7" t="s">
        <v>16</v>
      </c>
      <c r="F4" s="7" t="s">
        <v>16</v>
      </c>
    </row>
    <row r="5" spans="1:8" s="7" customFormat="1" ht="10.5" x14ac:dyDescent="0.25">
      <c r="A5" s="7" t="s">
        <v>9</v>
      </c>
      <c r="B5" s="7" t="s">
        <v>17</v>
      </c>
      <c r="C5" s="7" t="s">
        <v>17</v>
      </c>
      <c r="D5" s="7" t="s">
        <v>17</v>
      </c>
      <c r="E5" s="7" t="s">
        <v>17</v>
      </c>
      <c r="F5" s="7" t="s">
        <v>17</v>
      </c>
      <c r="G5" s="7" t="s">
        <v>17</v>
      </c>
      <c r="H5" s="7" t="s">
        <v>17</v>
      </c>
    </row>
    <row r="6" spans="1:8" s="6" customFormat="1" ht="30" customHeight="1" x14ac:dyDescent="0.35">
      <c r="A6" s="6" t="s">
        <v>10</v>
      </c>
      <c r="H6" s="6" t="s">
        <v>44</v>
      </c>
    </row>
    <row r="7" spans="1:8" s="8" customFormat="1" ht="10.5" x14ac:dyDescent="0.25">
      <c r="A7" s="8" t="s">
        <v>11</v>
      </c>
      <c r="E7" s="8" t="str">
        <f>HYPERLINK("https://docs.riskdatalibrary.org/en/latest/reference/codelists/#classification-scheme","classification_scheme")</f>
        <v>classification_scheme</v>
      </c>
    </row>
    <row r="8" spans="1:8" s="9" customFormat="1" ht="50" customHeight="1" x14ac:dyDescent="0.35">
      <c r="A8" s="9" t="s">
        <v>12</v>
      </c>
    </row>
    <row r="9" spans="1:8" x14ac:dyDescent="0.35">
      <c r="B9" s="10"/>
      <c r="C9" s="10"/>
      <c r="D9" s="10"/>
      <c r="E9" s="10"/>
      <c r="F9" s="10"/>
      <c r="G9" s="10"/>
      <c r="H9" s="10"/>
    </row>
    <row r="10" spans="1:8" x14ac:dyDescent="0.35">
      <c r="B10" s="10"/>
      <c r="C10" s="10"/>
      <c r="D10" s="10"/>
      <c r="E10" s="10"/>
      <c r="F10" s="10"/>
      <c r="G10" s="10"/>
      <c r="H10" s="10"/>
    </row>
    <row r="11" spans="1:8" x14ac:dyDescent="0.35">
      <c r="B11" s="10"/>
      <c r="C11" s="10"/>
      <c r="D11" s="10"/>
      <c r="E11" s="10"/>
      <c r="F11" s="10"/>
      <c r="G11" s="10"/>
      <c r="H11" s="10"/>
    </row>
    <row r="12" spans="1:8" x14ac:dyDescent="0.35">
      <c r="B12" s="10"/>
      <c r="C12" s="10"/>
      <c r="D12" s="10"/>
      <c r="E12" s="10"/>
      <c r="F12" s="10"/>
      <c r="G12" s="10"/>
      <c r="H12" s="10"/>
    </row>
    <row r="13" spans="1:8" x14ac:dyDescent="0.35">
      <c r="B13" s="10"/>
      <c r="C13" s="10"/>
      <c r="D13" s="10"/>
      <c r="E13" s="10"/>
      <c r="F13" s="10"/>
      <c r="G13" s="10"/>
      <c r="H13" s="10"/>
    </row>
    <row r="14" spans="1:8" x14ac:dyDescent="0.35">
      <c r="B14" s="10"/>
      <c r="C14" s="10"/>
      <c r="D14" s="10"/>
      <c r="E14" s="10"/>
      <c r="F14" s="10"/>
      <c r="G14" s="10"/>
      <c r="H14" s="10"/>
    </row>
    <row r="15" spans="1:8" x14ac:dyDescent="0.35">
      <c r="B15" s="10"/>
      <c r="C15" s="10"/>
      <c r="D15" s="10"/>
      <c r="E15" s="10"/>
      <c r="F15" s="10"/>
      <c r="G15" s="10"/>
      <c r="H15" s="10"/>
    </row>
    <row r="16" spans="1:8" x14ac:dyDescent="0.35">
      <c r="B16" s="10"/>
      <c r="C16" s="10"/>
      <c r="D16" s="10"/>
      <c r="E16" s="10"/>
      <c r="F16" s="10"/>
      <c r="G16" s="10"/>
      <c r="H16" s="10"/>
    </row>
    <row r="17" spans="2:8" x14ac:dyDescent="0.35">
      <c r="B17" s="10"/>
      <c r="C17" s="10"/>
      <c r="D17" s="10"/>
      <c r="E17" s="10"/>
      <c r="F17" s="10"/>
      <c r="G17" s="10"/>
      <c r="H17" s="10"/>
    </row>
    <row r="18" spans="2:8" x14ac:dyDescent="0.35">
      <c r="B18" s="10"/>
      <c r="C18" s="10"/>
      <c r="D18" s="10"/>
      <c r="E18" s="10"/>
      <c r="F18" s="10"/>
      <c r="G18" s="10"/>
      <c r="H18" s="10"/>
    </row>
    <row r="19" spans="2:8" x14ac:dyDescent="0.35">
      <c r="B19" s="10"/>
      <c r="C19" s="10"/>
      <c r="D19" s="10"/>
      <c r="E19" s="10"/>
      <c r="F19" s="10"/>
      <c r="G19" s="10"/>
      <c r="H19" s="10"/>
    </row>
    <row r="20" spans="2:8" x14ac:dyDescent="0.35">
      <c r="B20" s="10"/>
      <c r="C20" s="10"/>
      <c r="D20" s="10"/>
      <c r="E20" s="10"/>
      <c r="F20" s="10"/>
      <c r="G20" s="10"/>
      <c r="H20" s="10"/>
    </row>
    <row r="21" spans="2:8" x14ac:dyDescent="0.35">
      <c r="B21" s="10"/>
      <c r="C21" s="10"/>
      <c r="D21" s="10"/>
      <c r="E21" s="10"/>
      <c r="F21" s="10"/>
      <c r="G21" s="10"/>
      <c r="H21" s="10"/>
    </row>
    <row r="22" spans="2:8" x14ac:dyDescent="0.35">
      <c r="B22" s="10"/>
      <c r="C22" s="10"/>
      <c r="D22" s="10"/>
      <c r="E22" s="10"/>
      <c r="F22" s="10"/>
      <c r="G22" s="10"/>
      <c r="H22" s="10"/>
    </row>
    <row r="23" spans="2:8" x14ac:dyDescent="0.35">
      <c r="B23" s="10"/>
      <c r="C23" s="10"/>
      <c r="D23" s="10"/>
      <c r="E23" s="10"/>
      <c r="F23" s="10"/>
      <c r="G23" s="10"/>
      <c r="H23" s="10"/>
    </row>
    <row r="24" spans="2:8" x14ac:dyDescent="0.35">
      <c r="B24" s="10"/>
      <c r="C24" s="10"/>
      <c r="D24" s="10"/>
      <c r="E24" s="10"/>
      <c r="F24" s="10"/>
      <c r="G24" s="10"/>
      <c r="H24" s="10"/>
    </row>
    <row r="25" spans="2:8" x14ac:dyDescent="0.35">
      <c r="B25" s="10"/>
      <c r="C25" s="10"/>
      <c r="D25" s="10"/>
      <c r="E25" s="10"/>
      <c r="F25" s="10"/>
      <c r="G25" s="10"/>
      <c r="H25" s="10"/>
    </row>
    <row r="26" spans="2:8" x14ac:dyDescent="0.35">
      <c r="B26" s="10"/>
      <c r="C26" s="10"/>
      <c r="D26" s="10"/>
      <c r="E26" s="10"/>
      <c r="F26" s="10"/>
      <c r="G26" s="10"/>
      <c r="H26" s="10"/>
    </row>
    <row r="27" spans="2:8" x14ac:dyDescent="0.35">
      <c r="B27" s="10"/>
      <c r="C27" s="10"/>
      <c r="D27" s="10"/>
      <c r="E27" s="10"/>
      <c r="F27" s="10"/>
      <c r="G27" s="10"/>
      <c r="H27" s="10"/>
    </row>
    <row r="28" spans="2:8" x14ac:dyDescent="0.35">
      <c r="B28" s="10"/>
      <c r="C28" s="10"/>
      <c r="D28" s="10"/>
      <c r="E28" s="10"/>
      <c r="F28" s="10"/>
      <c r="G28" s="10"/>
      <c r="H28" s="10"/>
    </row>
    <row r="29" spans="2:8" x14ac:dyDescent="0.35">
      <c r="B29" s="10"/>
      <c r="C29" s="10"/>
      <c r="D29" s="10"/>
      <c r="E29" s="10"/>
      <c r="F29" s="10"/>
      <c r="G29" s="10"/>
      <c r="H29" s="10"/>
    </row>
    <row r="30" spans="2:8" x14ac:dyDescent="0.35">
      <c r="B30" s="10"/>
      <c r="C30" s="10"/>
      <c r="D30" s="10"/>
      <c r="E30" s="10"/>
      <c r="F30" s="10"/>
      <c r="G30" s="10"/>
      <c r="H30" s="10"/>
    </row>
    <row r="31" spans="2:8" x14ac:dyDescent="0.35">
      <c r="B31" s="10"/>
      <c r="C31" s="10"/>
      <c r="D31" s="10"/>
      <c r="E31" s="10"/>
      <c r="F31" s="10"/>
      <c r="G31" s="10"/>
      <c r="H31" s="10"/>
    </row>
    <row r="32" spans="2:8" x14ac:dyDescent="0.35">
      <c r="B32" s="10"/>
      <c r="C32" s="10"/>
      <c r="D32" s="10"/>
      <c r="E32" s="10"/>
      <c r="F32" s="10"/>
      <c r="G32" s="10"/>
      <c r="H32" s="10"/>
    </row>
    <row r="33" spans="2:8" x14ac:dyDescent="0.35">
      <c r="B33" s="10"/>
      <c r="C33" s="10"/>
      <c r="D33" s="10"/>
      <c r="E33" s="10"/>
      <c r="F33" s="10"/>
      <c r="G33" s="10"/>
      <c r="H33" s="10"/>
    </row>
    <row r="34" spans="2:8" x14ac:dyDescent="0.35">
      <c r="B34" s="10"/>
      <c r="C34" s="10"/>
      <c r="D34" s="10"/>
      <c r="E34" s="10"/>
      <c r="F34" s="10"/>
      <c r="G34" s="10"/>
      <c r="H34" s="10"/>
    </row>
    <row r="35" spans="2:8" x14ac:dyDescent="0.35">
      <c r="B35" s="10"/>
      <c r="C35" s="10"/>
      <c r="D35" s="10"/>
      <c r="E35" s="10"/>
      <c r="F35" s="10"/>
      <c r="G35" s="10"/>
      <c r="H35" s="10"/>
    </row>
    <row r="36" spans="2:8" x14ac:dyDescent="0.35">
      <c r="B36" s="10"/>
      <c r="C36" s="10"/>
      <c r="D36" s="10"/>
      <c r="E36" s="10"/>
      <c r="F36" s="10"/>
      <c r="G36" s="10"/>
      <c r="H36" s="10"/>
    </row>
    <row r="37" spans="2:8" x14ac:dyDescent="0.35">
      <c r="B37" s="10"/>
      <c r="C37" s="10"/>
      <c r="D37" s="10"/>
      <c r="E37" s="10"/>
      <c r="F37" s="10"/>
      <c r="G37" s="10"/>
      <c r="H37" s="10"/>
    </row>
    <row r="38" spans="2:8" x14ac:dyDescent="0.35">
      <c r="B38" s="10"/>
      <c r="C38" s="10"/>
      <c r="D38" s="10"/>
      <c r="E38" s="10"/>
      <c r="F38" s="10"/>
      <c r="G38" s="10"/>
      <c r="H38" s="10"/>
    </row>
    <row r="39" spans="2:8" x14ac:dyDescent="0.35">
      <c r="B39" s="10"/>
      <c r="C39" s="10"/>
      <c r="D39" s="10"/>
      <c r="E39" s="10"/>
      <c r="F39" s="10"/>
      <c r="G39" s="10"/>
      <c r="H39" s="10"/>
    </row>
    <row r="40" spans="2:8" x14ac:dyDescent="0.35">
      <c r="B40" s="10"/>
      <c r="C40" s="10"/>
      <c r="D40" s="10"/>
      <c r="E40" s="10"/>
      <c r="F40" s="10"/>
      <c r="G40" s="10"/>
      <c r="H40" s="10"/>
    </row>
    <row r="41" spans="2:8" x14ac:dyDescent="0.35">
      <c r="B41" s="10"/>
      <c r="C41" s="10"/>
      <c r="D41" s="10"/>
      <c r="E41" s="10"/>
      <c r="F41" s="10"/>
      <c r="G41" s="10"/>
      <c r="H41" s="10"/>
    </row>
    <row r="42" spans="2:8" x14ac:dyDescent="0.35">
      <c r="B42" s="10"/>
      <c r="C42" s="10"/>
      <c r="D42" s="10"/>
      <c r="E42" s="10"/>
      <c r="F42" s="10"/>
      <c r="G42" s="10"/>
      <c r="H42" s="10"/>
    </row>
    <row r="43" spans="2:8" x14ac:dyDescent="0.35">
      <c r="B43" s="10"/>
      <c r="C43" s="10"/>
      <c r="D43" s="10"/>
      <c r="E43" s="10"/>
      <c r="F43" s="10"/>
      <c r="G43" s="10"/>
      <c r="H43" s="10"/>
    </row>
    <row r="44" spans="2:8" x14ac:dyDescent="0.35">
      <c r="B44" s="10"/>
      <c r="C44" s="10"/>
      <c r="D44" s="10"/>
      <c r="E44" s="10"/>
      <c r="F44" s="10"/>
      <c r="G44" s="10"/>
      <c r="H44" s="10"/>
    </row>
    <row r="45" spans="2:8" x14ac:dyDescent="0.35">
      <c r="B45" s="10"/>
      <c r="C45" s="10"/>
      <c r="D45" s="10"/>
      <c r="E45" s="10"/>
      <c r="F45" s="10"/>
      <c r="G45" s="10"/>
      <c r="H45" s="10"/>
    </row>
    <row r="46" spans="2:8" x14ac:dyDescent="0.35">
      <c r="B46" s="10"/>
      <c r="C46" s="10"/>
      <c r="D46" s="10"/>
      <c r="E46" s="10"/>
      <c r="F46" s="10"/>
      <c r="G46" s="10"/>
      <c r="H46" s="10"/>
    </row>
    <row r="47" spans="2:8" x14ac:dyDescent="0.35">
      <c r="B47" s="10"/>
      <c r="C47" s="10"/>
      <c r="D47" s="10"/>
      <c r="E47" s="10"/>
      <c r="F47" s="10"/>
      <c r="G47" s="10"/>
      <c r="H47" s="10"/>
    </row>
    <row r="48" spans="2:8" x14ac:dyDescent="0.35">
      <c r="B48" s="10"/>
      <c r="C48" s="10"/>
      <c r="D48" s="10"/>
      <c r="E48" s="10"/>
      <c r="F48" s="10"/>
      <c r="G48" s="10"/>
      <c r="H48" s="10"/>
    </row>
    <row r="49" spans="2:8" x14ac:dyDescent="0.35">
      <c r="B49" s="10"/>
      <c r="C49" s="10"/>
      <c r="D49" s="10"/>
      <c r="E49" s="10"/>
      <c r="F49" s="10"/>
      <c r="G49" s="10"/>
      <c r="H49" s="10"/>
    </row>
    <row r="50" spans="2:8" x14ac:dyDescent="0.35">
      <c r="B50" s="10"/>
      <c r="C50" s="10"/>
      <c r="D50" s="10"/>
      <c r="E50" s="10"/>
      <c r="F50" s="10"/>
      <c r="G50" s="10"/>
      <c r="H50" s="10"/>
    </row>
    <row r="51" spans="2:8" x14ac:dyDescent="0.35">
      <c r="B51" s="10"/>
      <c r="C51" s="10"/>
      <c r="D51" s="10"/>
      <c r="E51" s="10"/>
      <c r="F51" s="10"/>
      <c r="G51" s="10"/>
      <c r="H51" s="10"/>
    </row>
    <row r="52" spans="2:8" x14ac:dyDescent="0.35">
      <c r="B52" s="10"/>
      <c r="C52" s="10"/>
      <c r="D52" s="10"/>
      <c r="E52" s="10"/>
      <c r="F52" s="10"/>
      <c r="G52" s="10"/>
      <c r="H52" s="10"/>
    </row>
    <row r="53" spans="2:8" x14ac:dyDescent="0.35">
      <c r="B53" s="10"/>
      <c r="C53" s="10"/>
      <c r="D53" s="10"/>
      <c r="E53" s="10"/>
      <c r="F53" s="10"/>
      <c r="G53" s="10"/>
      <c r="H53" s="10"/>
    </row>
    <row r="54" spans="2:8" x14ac:dyDescent="0.35">
      <c r="B54" s="10"/>
      <c r="C54" s="10"/>
      <c r="D54" s="10"/>
      <c r="E54" s="10"/>
      <c r="F54" s="10"/>
      <c r="G54" s="10"/>
      <c r="H54" s="10"/>
    </row>
    <row r="55" spans="2:8" x14ac:dyDescent="0.35">
      <c r="B55" s="10"/>
      <c r="C55" s="10"/>
      <c r="D55" s="10"/>
      <c r="E55" s="10"/>
      <c r="F55" s="10"/>
      <c r="G55" s="10"/>
      <c r="H55" s="10"/>
    </row>
    <row r="56" spans="2:8" x14ac:dyDescent="0.35">
      <c r="B56" s="10"/>
      <c r="C56" s="10"/>
      <c r="D56" s="10"/>
      <c r="E56" s="10"/>
      <c r="F56" s="10"/>
      <c r="G56" s="10"/>
      <c r="H56" s="10"/>
    </row>
    <row r="57" spans="2:8" x14ac:dyDescent="0.35">
      <c r="B57" s="10"/>
      <c r="C57" s="10"/>
      <c r="D57" s="10"/>
      <c r="E57" s="10"/>
      <c r="F57" s="10"/>
      <c r="G57" s="10"/>
      <c r="H57" s="10"/>
    </row>
    <row r="58" spans="2:8" x14ac:dyDescent="0.35">
      <c r="B58" s="10"/>
      <c r="C58" s="10"/>
      <c r="D58" s="10"/>
      <c r="E58" s="10"/>
      <c r="F58" s="10"/>
      <c r="G58" s="10"/>
      <c r="H58" s="10"/>
    </row>
    <row r="59" spans="2:8" x14ac:dyDescent="0.35">
      <c r="B59" s="10"/>
      <c r="C59" s="10"/>
      <c r="D59" s="10"/>
      <c r="E59" s="10"/>
      <c r="F59" s="10"/>
      <c r="G59" s="10"/>
      <c r="H59" s="10"/>
    </row>
    <row r="60" spans="2:8" x14ac:dyDescent="0.35">
      <c r="B60" s="10"/>
      <c r="C60" s="10"/>
      <c r="D60" s="10"/>
      <c r="E60" s="10"/>
      <c r="F60" s="10"/>
      <c r="G60" s="10"/>
      <c r="H60" s="10"/>
    </row>
    <row r="61" spans="2:8" x14ac:dyDescent="0.35">
      <c r="B61" s="10"/>
      <c r="C61" s="10"/>
      <c r="D61" s="10"/>
      <c r="E61" s="10"/>
      <c r="F61" s="10"/>
      <c r="G61" s="10"/>
      <c r="H61" s="10"/>
    </row>
    <row r="62" spans="2:8" x14ac:dyDescent="0.35">
      <c r="B62" s="10"/>
      <c r="C62" s="10"/>
      <c r="D62" s="10"/>
      <c r="E62" s="10"/>
      <c r="F62" s="10"/>
      <c r="G62" s="10"/>
      <c r="H62" s="10"/>
    </row>
    <row r="63" spans="2:8" x14ac:dyDescent="0.35">
      <c r="B63" s="10"/>
      <c r="C63" s="10"/>
      <c r="D63" s="10"/>
      <c r="E63" s="10"/>
      <c r="F63" s="10"/>
      <c r="G63" s="10"/>
      <c r="H63" s="10"/>
    </row>
    <row r="64" spans="2:8" x14ac:dyDescent="0.35">
      <c r="B64" s="10"/>
      <c r="C64" s="10"/>
      <c r="D64" s="10"/>
      <c r="E64" s="10"/>
      <c r="F64" s="10"/>
      <c r="G64" s="10"/>
      <c r="H64" s="10"/>
    </row>
    <row r="65" spans="2:8" x14ac:dyDescent="0.35">
      <c r="B65" s="10"/>
      <c r="C65" s="10"/>
      <c r="D65" s="10"/>
      <c r="E65" s="10"/>
      <c r="F65" s="10"/>
      <c r="G65" s="10"/>
      <c r="H65" s="10"/>
    </row>
    <row r="66" spans="2:8" x14ac:dyDescent="0.35">
      <c r="B66" s="10"/>
      <c r="C66" s="10"/>
      <c r="D66" s="10"/>
      <c r="E66" s="10"/>
      <c r="F66" s="10"/>
      <c r="G66" s="10"/>
      <c r="H66" s="10"/>
    </row>
    <row r="67" spans="2:8" x14ac:dyDescent="0.35">
      <c r="B67" s="10"/>
      <c r="C67" s="10"/>
      <c r="D67" s="10"/>
      <c r="E67" s="10"/>
      <c r="F67" s="10"/>
      <c r="G67" s="10"/>
      <c r="H67" s="10"/>
    </row>
    <row r="68" spans="2:8" x14ac:dyDescent="0.35">
      <c r="B68" s="10"/>
      <c r="C68" s="10"/>
      <c r="D68" s="10"/>
      <c r="E68" s="10"/>
      <c r="F68" s="10"/>
      <c r="G68" s="10"/>
      <c r="H68" s="10"/>
    </row>
    <row r="69" spans="2:8" x14ac:dyDescent="0.35">
      <c r="B69" s="10"/>
      <c r="C69" s="10"/>
      <c r="D69" s="10"/>
      <c r="E69" s="10"/>
      <c r="F69" s="10"/>
      <c r="G69" s="10"/>
      <c r="H69" s="10"/>
    </row>
    <row r="70" spans="2:8" x14ac:dyDescent="0.35">
      <c r="B70" s="10"/>
      <c r="C70" s="10"/>
      <c r="D70" s="10"/>
      <c r="E70" s="10"/>
      <c r="F70" s="10"/>
      <c r="G70" s="10"/>
      <c r="H70" s="10"/>
    </row>
    <row r="71" spans="2:8" x14ac:dyDescent="0.35">
      <c r="B71" s="10"/>
      <c r="C71" s="10"/>
      <c r="D71" s="10"/>
      <c r="E71" s="10"/>
      <c r="F71" s="10"/>
      <c r="G71" s="10"/>
      <c r="H71" s="10"/>
    </row>
    <row r="72" spans="2:8" x14ac:dyDescent="0.35">
      <c r="B72" s="10"/>
      <c r="C72" s="10"/>
      <c r="D72" s="10"/>
      <c r="E72" s="10"/>
      <c r="F72" s="10"/>
      <c r="G72" s="10"/>
      <c r="H72" s="10"/>
    </row>
    <row r="73" spans="2:8" x14ac:dyDescent="0.35">
      <c r="B73" s="10"/>
      <c r="C73" s="10"/>
      <c r="D73" s="10"/>
      <c r="E73" s="10"/>
      <c r="F73" s="10"/>
      <c r="G73" s="10"/>
      <c r="H73" s="10"/>
    </row>
    <row r="74" spans="2:8" x14ac:dyDescent="0.35">
      <c r="B74" s="10"/>
      <c r="C74" s="10"/>
      <c r="D74" s="10"/>
      <c r="E74" s="10"/>
      <c r="F74" s="10"/>
      <c r="G74" s="10"/>
      <c r="H74" s="10"/>
    </row>
    <row r="75" spans="2:8" x14ac:dyDescent="0.35">
      <c r="B75" s="10"/>
      <c r="C75" s="10"/>
      <c r="D75" s="10"/>
      <c r="E75" s="10"/>
      <c r="F75" s="10"/>
      <c r="G75" s="10"/>
      <c r="H75" s="10"/>
    </row>
    <row r="76" spans="2:8" x14ac:dyDescent="0.35">
      <c r="B76" s="10"/>
      <c r="C76" s="10"/>
      <c r="D76" s="10"/>
      <c r="E76" s="10"/>
      <c r="F76" s="10"/>
      <c r="G76" s="10"/>
      <c r="H76" s="10"/>
    </row>
    <row r="77" spans="2:8" x14ac:dyDescent="0.35">
      <c r="B77" s="10"/>
      <c r="C77" s="10"/>
      <c r="D77" s="10"/>
      <c r="E77" s="10"/>
      <c r="F77" s="10"/>
      <c r="G77" s="10"/>
      <c r="H77" s="10"/>
    </row>
    <row r="78" spans="2:8" x14ac:dyDescent="0.35">
      <c r="B78" s="10"/>
      <c r="C78" s="10"/>
      <c r="D78" s="10"/>
      <c r="E78" s="10"/>
      <c r="F78" s="10"/>
      <c r="G78" s="10"/>
      <c r="H78" s="10"/>
    </row>
    <row r="79" spans="2:8" x14ac:dyDescent="0.35">
      <c r="B79" s="10"/>
      <c r="C79" s="10"/>
      <c r="D79" s="10"/>
      <c r="E79" s="10"/>
      <c r="F79" s="10"/>
      <c r="G79" s="10"/>
      <c r="H79" s="10"/>
    </row>
    <row r="80" spans="2:8" x14ac:dyDescent="0.35">
      <c r="B80" s="10"/>
      <c r="C80" s="10"/>
      <c r="D80" s="10"/>
      <c r="E80" s="10"/>
      <c r="F80" s="10"/>
      <c r="G80" s="10"/>
      <c r="H80" s="10"/>
    </row>
    <row r="81" spans="2:8" x14ac:dyDescent="0.35">
      <c r="B81" s="10"/>
      <c r="C81" s="10"/>
      <c r="D81" s="10"/>
      <c r="E81" s="10"/>
      <c r="F81" s="10"/>
      <c r="G81" s="10"/>
      <c r="H81" s="10"/>
    </row>
    <row r="82" spans="2:8" x14ac:dyDescent="0.35">
      <c r="B82" s="10"/>
      <c r="C82" s="10"/>
      <c r="D82" s="10"/>
      <c r="E82" s="10"/>
      <c r="F82" s="10"/>
      <c r="G82" s="10"/>
      <c r="H82" s="10"/>
    </row>
    <row r="83" spans="2:8" x14ac:dyDescent="0.35">
      <c r="B83" s="10"/>
      <c r="C83" s="10"/>
      <c r="D83" s="10"/>
      <c r="E83" s="10"/>
      <c r="F83" s="10"/>
      <c r="G83" s="10"/>
      <c r="H83" s="10"/>
    </row>
    <row r="84" spans="2:8" x14ac:dyDescent="0.35">
      <c r="B84" s="10"/>
      <c r="C84" s="10"/>
      <c r="D84" s="10"/>
      <c r="E84" s="10"/>
      <c r="F84" s="10"/>
      <c r="G84" s="10"/>
      <c r="H84" s="10"/>
    </row>
    <row r="85" spans="2:8" x14ac:dyDescent="0.35">
      <c r="B85" s="10"/>
      <c r="C85" s="10"/>
      <c r="D85" s="10"/>
      <c r="E85" s="10"/>
      <c r="F85" s="10"/>
      <c r="G85" s="10"/>
      <c r="H85" s="10"/>
    </row>
    <row r="86" spans="2:8" x14ac:dyDescent="0.35">
      <c r="B86" s="10"/>
      <c r="C86" s="10"/>
      <c r="D86" s="10"/>
      <c r="E86" s="10"/>
      <c r="F86" s="10"/>
      <c r="G86" s="10"/>
      <c r="H86" s="10"/>
    </row>
    <row r="87" spans="2:8" x14ac:dyDescent="0.35">
      <c r="B87" s="10"/>
      <c r="C87" s="10"/>
      <c r="D87" s="10"/>
      <c r="E87" s="10"/>
      <c r="F87" s="10"/>
      <c r="G87" s="10"/>
      <c r="H87" s="10"/>
    </row>
    <row r="88" spans="2:8" x14ac:dyDescent="0.35">
      <c r="B88" s="10"/>
      <c r="C88" s="10"/>
      <c r="D88" s="10"/>
      <c r="E88" s="10"/>
      <c r="F88" s="10"/>
      <c r="G88" s="10"/>
      <c r="H88" s="10"/>
    </row>
    <row r="89" spans="2:8" x14ac:dyDescent="0.35">
      <c r="B89" s="10"/>
      <c r="C89" s="10"/>
      <c r="D89" s="10"/>
      <c r="E89" s="10"/>
      <c r="F89" s="10"/>
      <c r="G89" s="10"/>
      <c r="H89" s="10"/>
    </row>
    <row r="90" spans="2:8" x14ac:dyDescent="0.35">
      <c r="B90" s="10"/>
      <c r="C90" s="10"/>
      <c r="D90" s="10"/>
      <c r="E90" s="10"/>
      <c r="F90" s="10"/>
      <c r="G90" s="10"/>
      <c r="H90" s="10"/>
    </row>
    <row r="91" spans="2:8" x14ac:dyDescent="0.35">
      <c r="B91" s="10"/>
      <c r="C91" s="10"/>
      <c r="D91" s="10"/>
      <c r="E91" s="10"/>
      <c r="F91" s="10"/>
      <c r="G91" s="10"/>
      <c r="H91" s="10"/>
    </row>
    <row r="92" spans="2:8" x14ac:dyDescent="0.35">
      <c r="B92" s="10"/>
      <c r="C92" s="10"/>
      <c r="D92" s="10"/>
      <c r="E92" s="10"/>
      <c r="F92" s="10"/>
      <c r="G92" s="10"/>
      <c r="H92" s="10"/>
    </row>
    <row r="93" spans="2:8" x14ac:dyDescent="0.35">
      <c r="B93" s="10"/>
      <c r="C93" s="10"/>
      <c r="D93" s="10"/>
      <c r="E93" s="10"/>
      <c r="F93" s="10"/>
      <c r="G93" s="10"/>
      <c r="H93" s="10"/>
    </row>
    <row r="94" spans="2:8" x14ac:dyDescent="0.35">
      <c r="B94" s="10"/>
      <c r="C94" s="10"/>
      <c r="D94" s="10"/>
      <c r="E94" s="10"/>
      <c r="F94" s="10"/>
      <c r="G94" s="10"/>
      <c r="H94" s="10"/>
    </row>
    <row r="95" spans="2:8" x14ac:dyDescent="0.35">
      <c r="B95" s="10"/>
      <c r="C95" s="10"/>
      <c r="D95" s="10"/>
      <c r="E95" s="10"/>
      <c r="F95" s="10"/>
      <c r="G95" s="10"/>
      <c r="H95" s="10"/>
    </row>
    <row r="96" spans="2:8" x14ac:dyDescent="0.35">
      <c r="B96" s="10"/>
      <c r="C96" s="10"/>
      <c r="D96" s="10"/>
      <c r="E96" s="10"/>
      <c r="F96" s="10"/>
      <c r="G96" s="10"/>
      <c r="H96" s="10"/>
    </row>
    <row r="97" spans="2:8" x14ac:dyDescent="0.35">
      <c r="B97" s="10"/>
      <c r="C97" s="10"/>
      <c r="D97" s="10"/>
      <c r="E97" s="10"/>
      <c r="F97" s="10"/>
      <c r="G97" s="10"/>
      <c r="H97" s="10"/>
    </row>
    <row r="98" spans="2:8" x14ac:dyDescent="0.35">
      <c r="B98" s="10"/>
      <c r="C98" s="10"/>
      <c r="D98" s="10"/>
      <c r="E98" s="10"/>
      <c r="F98" s="10"/>
      <c r="G98" s="10"/>
      <c r="H98" s="10"/>
    </row>
    <row r="99" spans="2:8" x14ac:dyDescent="0.35">
      <c r="B99" s="10"/>
      <c r="C99" s="10"/>
      <c r="D99" s="10"/>
      <c r="E99" s="10"/>
      <c r="F99" s="10"/>
      <c r="G99" s="10"/>
      <c r="H99" s="10"/>
    </row>
    <row r="100" spans="2:8" x14ac:dyDescent="0.35">
      <c r="B100" s="10"/>
      <c r="C100" s="10"/>
      <c r="D100" s="10"/>
      <c r="E100" s="10"/>
      <c r="F100" s="10"/>
      <c r="G100" s="10"/>
      <c r="H100" s="10"/>
    </row>
    <row r="101" spans="2:8" x14ac:dyDescent="0.35">
      <c r="B101" s="10"/>
      <c r="C101" s="10"/>
      <c r="D101" s="10"/>
      <c r="E101" s="10"/>
      <c r="F101" s="10"/>
      <c r="G101" s="10"/>
      <c r="H101" s="10"/>
    </row>
    <row r="102" spans="2:8" x14ac:dyDescent="0.35">
      <c r="B102" s="10"/>
      <c r="C102" s="10"/>
      <c r="D102" s="10"/>
      <c r="E102" s="10"/>
      <c r="F102" s="10"/>
      <c r="G102" s="10"/>
      <c r="H102" s="10"/>
    </row>
    <row r="103" spans="2:8" x14ac:dyDescent="0.35">
      <c r="B103" s="10"/>
      <c r="C103" s="10"/>
      <c r="D103" s="10"/>
      <c r="E103" s="10"/>
      <c r="F103" s="10"/>
      <c r="G103" s="10"/>
      <c r="H103" s="10"/>
    </row>
    <row r="104" spans="2:8" x14ac:dyDescent="0.35">
      <c r="B104" s="10"/>
      <c r="C104" s="10"/>
      <c r="D104" s="10"/>
      <c r="E104" s="10"/>
      <c r="F104" s="10"/>
      <c r="G104" s="10"/>
      <c r="H104" s="10"/>
    </row>
    <row r="105" spans="2:8" x14ac:dyDescent="0.35">
      <c r="B105" s="10"/>
      <c r="C105" s="10"/>
      <c r="D105" s="10"/>
      <c r="E105" s="10"/>
      <c r="F105" s="10"/>
      <c r="G105" s="10"/>
      <c r="H105" s="10"/>
    </row>
    <row r="106" spans="2:8" x14ac:dyDescent="0.35">
      <c r="B106" s="10"/>
      <c r="C106" s="10"/>
      <c r="D106" s="10"/>
      <c r="E106" s="10"/>
      <c r="F106" s="10"/>
      <c r="G106" s="10"/>
      <c r="H106" s="10"/>
    </row>
    <row r="107" spans="2:8" x14ac:dyDescent="0.35">
      <c r="B107" s="10"/>
      <c r="C107" s="10"/>
      <c r="D107" s="10"/>
      <c r="E107" s="10"/>
      <c r="F107" s="10"/>
      <c r="G107" s="10"/>
      <c r="H107" s="10"/>
    </row>
    <row r="108" spans="2:8" x14ac:dyDescent="0.35">
      <c r="B108" s="10"/>
      <c r="C108" s="10"/>
      <c r="D108" s="10"/>
      <c r="E108" s="10"/>
      <c r="F108" s="10"/>
      <c r="G108" s="10"/>
      <c r="H108" s="10"/>
    </row>
    <row r="109" spans="2:8" x14ac:dyDescent="0.35">
      <c r="B109" s="10"/>
      <c r="C109" s="10"/>
      <c r="D109" s="10"/>
      <c r="E109" s="10"/>
      <c r="F109" s="10"/>
      <c r="G109" s="10"/>
      <c r="H109" s="10"/>
    </row>
    <row r="110" spans="2:8" x14ac:dyDescent="0.35">
      <c r="B110" s="10"/>
      <c r="C110" s="10"/>
      <c r="D110" s="10"/>
      <c r="E110" s="10"/>
      <c r="F110" s="10"/>
      <c r="G110" s="10"/>
      <c r="H110" s="10"/>
    </row>
    <row r="111" spans="2:8" x14ac:dyDescent="0.35">
      <c r="B111" s="10"/>
      <c r="C111" s="10"/>
      <c r="D111" s="10"/>
      <c r="E111" s="10"/>
      <c r="F111" s="10"/>
      <c r="G111" s="10"/>
      <c r="H111" s="10"/>
    </row>
    <row r="112" spans="2:8" x14ac:dyDescent="0.35">
      <c r="B112" s="10"/>
      <c r="C112" s="10"/>
      <c r="D112" s="10"/>
      <c r="E112" s="10"/>
      <c r="F112" s="10"/>
      <c r="G112" s="10"/>
      <c r="H112" s="10"/>
    </row>
    <row r="113" spans="2:8" x14ac:dyDescent="0.35">
      <c r="B113" s="10"/>
      <c r="C113" s="10"/>
      <c r="D113" s="10"/>
      <c r="E113" s="10"/>
      <c r="F113" s="10"/>
      <c r="G113" s="10"/>
      <c r="H113" s="10"/>
    </row>
    <row r="114" spans="2:8" x14ac:dyDescent="0.35">
      <c r="B114" s="10"/>
      <c r="C114" s="10"/>
      <c r="D114" s="10"/>
      <c r="E114" s="10"/>
      <c r="F114" s="10"/>
      <c r="G114" s="10"/>
      <c r="H114" s="10"/>
    </row>
    <row r="115" spans="2:8" x14ac:dyDescent="0.35">
      <c r="B115" s="10"/>
      <c r="C115" s="10"/>
      <c r="D115" s="10"/>
      <c r="E115" s="10"/>
      <c r="F115" s="10"/>
      <c r="G115" s="10"/>
      <c r="H115" s="10"/>
    </row>
    <row r="116" spans="2:8" x14ac:dyDescent="0.35">
      <c r="B116" s="10"/>
      <c r="C116" s="10"/>
      <c r="D116" s="10"/>
      <c r="E116" s="10"/>
      <c r="F116" s="10"/>
      <c r="G116" s="10"/>
      <c r="H116" s="10"/>
    </row>
    <row r="117" spans="2:8" x14ac:dyDescent="0.35">
      <c r="B117" s="10"/>
      <c r="C117" s="10"/>
      <c r="D117" s="10"/>
      <c r="E117" s="10"/>
      <c r="F117" s="10"/>
      <c r="G117" s="10"/>
      <c r="H117" s="10"/>
    </row>
    <row r="118" spans="2:8" x14ac:dyDescent="0.35">
      <c r="B118" s="10"/>
      <c r="C118" s="10"/>
      <c r="D118" s="10"/>
      <c r="E118" s="10"/>
      <c r="F118" s="10"/>
      <c r="G118" s="10"/>
      <c r="H118" s="10"/>
    </row>
    <row r="119" spans="2:8" x14ac:dyDescent="0.35">
      <c r="B119" s="10"/>
      <c r="C119" s="10"/>
      <c r="D119" s="10"/>
      <c r="E119" s="10"/>
      <c r="F119" s="10"/>
      <c r="G119" s="10"/>
      <c r="H119" s="10"/>
    </row>
    <row r="120" spans="2:8" x14ac:dyDescent="0.35">
      <c r="B120" s="10"/>
      <c r="C120" s="10"/>
      <c r="D120" s="10"/>
      <c r="E120" s="10"/>
      <c r="F120" s="10"/>
      <c r="G120" s="10"/>
      <c r="H120" s="10"/>
    </row>
    <row r="121" spans="2:8" x14ac:dyDescent="0.35">
      <c r="B121" s="10"/>
      <c r="C121" s="10"/>
      <c r="D121" s="10"/>
      <c r="E121" s="10"/>
      <c r="F121" s="10"/>
      <c r="G121" s="10"/>
      <c r="H121" s="10"/>
    </row>
    <row r="122" spans="2:8" x14ac:dyDescent="0.35">
      <c r="B122" s="10"/>
      <c r="C122" s="10"/>
      <c r="D122" s="10"/>
      <c r="E122" s="10"/>
      <c r="F122" s="10"/>
      <c r="G122" s="10"/>
      <c r="H122" s="10"/>
    </row>
    <row r="123" spans="2:8" x14ac:dyDescent="0.35">
      <c r="B123" s="10"/>
      <c r="C123" s="10"/>
      <c r="D123" s="10"/>
      <c r="E123" s="10"/>
      <c r="F123" s="10"/>
      <c r="G123" s="10"/>
      <c r="H123" s="10"/>
    </row>
    <row r="124" spans="2:8" x14ac:dyDescent="0.35">
      <c r="B124" s="10"/>
      <c r="C124" s="10"/>
      <c r="D124" s="10"/>
      <c r="E124" s="10"/>
      <c r="F124" s="10"/>
      <c r="G124" s="10"/>
      <c r="H124" s="10"/>
    </row>
    <row r="125" spans="2:8" x14ac:dyDescent="0.35">
      <c r="B125" s="10"/>
      <c r="C125" s="10"/>
      <c r="D125" s="10"/>
      <c r="E125" s="10"/>
      <c r="F125" s="10"/>
      <c r="G125" s="10"/>
      <c r="H125" s="10"/>
    </row>
    <row r="126" spans="2:8" x14ac:dyDescent="0.35">
      <c r="B126" s="10"/>
      <c r="C126" s="10"/>
      <c r="D126" s="10"/>
      <c r="E126" s="10"/>
      <c r="F126" s="10"/>
      <c r="G126" s="10"/>
      <c r="H126" s="10"/>
    </row>
    <row r="127" spans="2:8" x14ac:dyDescent="0.35">
      <c r="B127" s="10"/>
      <c r="C127" s="10"/>
      <c r="D127" s="10"/>
      <c r="E127" s="10"/>
      <c r="F127" s="10"/>
      <c r="G127" s="10"/>
      <c r="H127" s="10"/>
    </row>
    <row r="128" spans="2:8" x14ac:dyDescent="0.35">
      <c r="B128" s="10"/>
      <c r="C128" s="10"/>
      <c r="D128" s="10"/>
      <c r="E128" s="10"/>
      <c r="F128" s="10"/>
      <c r="G128" s="10"/>
      <c r="H128" s="10"/>
    </row>
    <row r="129" spans="2:8" x14ac:dyDescent="0.35">
      <c r="B129" s="10"/>
      <c r="C129" s="10"/>
      <c r="D129" s="10"/>
      <c r="E129" s="10"/>
      <c r="F129" s="10"/>
      <c r="G129" s="10"/>
      <c r="H129" s="10"/>
    </row>
    <row r="130" spans="2:8" x14ac:dyDescent="0.35">
      <c r="B130" s="10"/>
      <c r="C130" s="10"/>
      <c r="D130" s="10"/>
      <c r="E130" s="10"/>
      <c r="F130" s="10"/>
      <c r="G130" s="10"/>
      <c r="H130" s="10"/>
    </row>
    <row r="131" spans="2:8" x14ac:dyDescent="0.35">
      <c r="B131" s="10"/>
      <c r="C131" s="10"/>
      <c r="D131" s="10"/>
      <c r="E131" s="10"/>
      <c r="F131" s="10"/>
      <c r="G131" s="10"/>
      <c r="H131" s="10"/>
    </row>
    <row r="132" spans="2:8" x14ac:dyDescent="0.35">
      <c r="B132" s="10"/>
      <c r="C132" s="10"/>
      <c r="D132" s="10"/>
      <c r="E132" s="10"/>
      <c r="F132" s="10"/>
      <c r="G132" s="10"/>
      <c r="H132" s="10"/>
    </row>
    <row r="133" spans="2:8" x14ac:dyDescent="0.35">
      <c r="B133" s="10"/>
      <c r="C133" s="10"/>
      <c r="D133" s="10"/>
      <c r="E133" s="10"/>
      <c r="F133" s="10"/>
      <c r="G133" s="10"/>
      <c r="H133" s="10"/>
    </row>
    <row r="134" spans="2:8" x14ac:dyDescent="0.35">
      <c r="B134" s="10"/>
      <c r="C134" s="10"/>
      <c r="D134" s="10"/>
      <c r="E134" s="10"/>
      <c r="F134" s="10"/>
      <c r="G134" s="10"/>
      <c r="H134" s="10"/>
    </row>
    <row r="135" spans="2:8" x14ac:dyDescent="0.35">
      <c r="B135" s="10"/>
      <c r="C135" s="10"/>
      <c r="D135" s="10"/>
      <c r="E135" s="10"/>
      <c r="F135" s="10"/>
      <c r="G135" s="10"/>
      <c r="H135" s="10"/>
    </row>
    <row r="136" spans="2:8" x14ac:dyDescent="0.35">
      <c r="B136" s="10"/>
      <c r="C136" s="10"/>
      <c r="D136" s="10"/>
      <c r="E136" s="10"/>
      <c r="F136" s="10"/>
      <c r="G136" s="10"/>
      <c r="H136" s="10"/>
    </row>
    <row r="137" spans="2:8" x14ac:dyDescent="0.35">
      <c r="B137" s="10"/>
      <c r="C137" s="10"/>
      <c r="D137" s="10"/>
      <c r="E137" s="10"/>
      <c r="F137" s="10"/>
      <c r="G137" s="10"/>
      <c r="H137" s="10"/>
    </row>
    <row r="138" spans="2:8" x14ac:dyDescent="0.35">
      <c r="B138" s="10"/>
      <c r="C138" s="10"/>
      <c r="D138" s="10"/>
      <c r="E138" s="10"/>
      <c r="F138" s="10"/>
      <c r="G138" s="10"/>
      <c r="H138" s="10"/>
    </row>
    <row r="139" spans="2:8" x14ac:dyDescent="0.35">
      <c r="B139" s="10"/>
      <c r="C139" s="10"/>
      <c r="D139" s="10"/>
      <c r="E139" s="10"/>
      <c r="F139" s="10"/>
      <c r="G139" s="10"/>
      <c r="H139" s="10"/>
    </row>
    <row r="140" spans="2:8" x14ac:dyDescent="0.35">
      <c r="B140" s="10"/>
      <c r="C140" s="10"/>
      <c r="D140" s="10"/>
      <c r="E140" s="10"/>
      <c r="F140" s="10"/>
      <c r="G140" s="10"/>
      <c r="H140" s="10"/>
    </row>
    <row r="141" spans="2:8" x14ac:dyDescent="0.35">
      <c r="B141" s="10"/>
      <c r="C141" s="10"/>
      <c r="D141" s="10"/>
      <c r="E141" s="10"/>
      <c r="F141" s="10"/>
      <c r="G141" s="10"/>
      <c r="H141" s="10"/>
    </row>
    <row r="142" spans="2:8" x14ac:dyDescent="0.35">
      <c r="B142" s="10"/>
      <c r="C142" s="10"/>
      <c r="D142" s="10"/>
      <c r="E142" s="10"/>
      <c r="F142" s="10"/>
      <c r="G142" s="10"/>
      <c r="H142" s="10"/>
    </row>
    <row r="143" spans="2:8" x14ac:dyDescent="0.35">
      <c r="B143" s="10"/>
      <c r="C143" s="10"/>
      <c r="D143" s="10"/>
      <c r="E143" s="10"/>
      <c r="F143" s="10"/>
      <c r="G143" s="10"/>
      <c r="H143" s="10"/>
    </row>
    <row r="144" spans="2:8" x14ac:dyDescent="0.35">
      <c r="B144" s="10"/>
      <c r="C144" s="10"/>
      <c r="D144" s="10"/>
      <c r="E144" s="10"/>
      <c r="F144" s="10"/>
      <c r="G144" s="10"/>
      <c r="H144" s="10"/>
    </row>
    <row r="145" spans="2:8" x14ac:dyDescent="0.35">
      <c r="B145" s="10"/>
      <c r="C145" s="10"/>
      <c r="D145" s="10"/>
      <c r="E145" s="10"/>
      <c r="F145" s="10"/>
      <c r="G145" s="10"/>
      <c r="H145" s="10"/>
    </row>
    <row r="146" spans="2:8" x14ac:dyDescent="0.35">
      <c r="B146" s="10"/>
      <c r="C146" s="10"/>
      <c r="D146" s="10"/>
      <c r="E146" s="10"/>
      <c r="F146" s="10"/>
      <c r="G146" s="10"/>
      <c r="H146" s="10"/>
    </row>
    <row r="147" spans="2:8" x14ac:dyDescent="0.35">
      <c r="B147" s="10"/>
      <c r="C147" s="10"/>
      <c r="D147" s="10"/>
      <c r="E147" s="10"/>
      <c r="F147" s="10"/>
      <c r="G147" s="10"/>
      <c r="H147" s="10"/>
    </row>
    <row r="148" spans="2:8" x14ac:dyDescent="0.35">
      <c r="B148" s="10"/>
      <c r="C148" s="10"/>
      <c r="D148" s="10"/>
      <c r="E148" s="10"/>
      <c r="F148" s="10"/>
      <c r="G148" s="10"/>
      <c r="H148" s="10"/>
    </row>
    <row r="149" spans="2:8" x14ac:dyDescent="0.35">
      <c r="B149" s="10"/>
      <c r="C149" s="10"/>
      <c r="D149" s="10"/>
      <c r="E149" s="10"/>
      <c r="F149" s="10"/>
      <c r="G149" s="10"/>
      <c r="H149" s="10"/>
    </row>
    <row r="150" spans="2:8" x14ac:dyDescent="0.35">
      <c r="B150" s="10"/>
      <c r="C150" s="10"/>
      <c r="D150" s="10"/>
      <c r="E150" s="10"/>
      <c r="F150" s="10"/>
      <c r="G150" s="10"/>
      <c r="H150" s="10"/>
    </row>
    <row r="151" spans="2:8" x14ac:dyDescent="0.35">
      <c r="B151" s="10"/>
      <c r="C151" s="10"/>
      <c r="D151" s="10"/>
      <c r="E151" s="10"/>
      <c r="F151" s="10"/>
      <c r="G151" s="10"/>
      <c r="H151" s="10"/>
    </row>
    <row r="152" spans="2:8" x14ac:dyDescent="0.35">
      <c r="B152" s="10"/>
      <c r="C152" s="10"/>
      <c r="D152" s="10"/>
      <c r="E152" s="10"/>
      <c r="F152" s="10"/>
      <c r="G152" s="10"/>
      <c r="H152" s="10"/>
    </row>
    <row r="153" spans="2:8" x14ac:dyDescent="0.35">
      <c r="B153" s="10"/>
      <c r="C153" s="10"/>
      <c r="D153" s="10"/>
      <c r="E153" s="10"/>
      <c r="F153" s="10"/>
      <c r="G153" s="10"/>
      <c r="H153" s="10"/>
    </row>
    <row r="154" spans="2:8" x14ac:dyDescent="0.35">
      <c r="B154" s="10"/>
      <c r="C154" s="10"/>
      <c r="D154" s="10"/>
      <c r="E154" s="10"/>
      <c r="F154" s="10"/>
      <c r="G154" s="10"/>
      <c r="H154" s="10"/>
    </row>
    <row r="155" spans="2:8" x14ac:dyDescent="0.35">
      <c r="B155" s="10"/>
      <c r="C155" s="10"/>
      <c r="D155" s="10"/>
      <c r="E155" s="10"/>
      <c r="F155" s="10"/>
      <c r="G155" s="10"/>
      <c r="H155" s="10"/>
    </row>
    <row r="156" spans="2:8" x14ac:dyDescent="0.35">
      <c r="B156" s="10"/>
      <c r="C156" s="10"/>
      <c r="D156" s="10"/>
      <c r="E156" s="10"/>
      <c r="F156" s="10"/>
      <c r="G156" s="10"/>
      <c r="H156" s="10"/>
    </row>
    <row r="157" spans="2:8" x14ac:dyDescent="0.35">
      <c r="B157" s="10"/>
      <c r="C157" s="10"/>
      <c r="D157" s="10"/>
      <c r="E157" s="10"/>
      <c r="F157" s="10"/>
      <c r="G157" s="10"/>
      <c r="H157" s="10"/>
    </row>
    <row r="158" spans="2:8" x14ac:dyDescent="0.35">
      <c r="B158" s="10"/>
      <c r="C158" s="10"/>
      <c r="D158" s="10"/>
      <c r="E158" s="10"/>
      <c r="F158" s="10"/>
      <c r="G158" s="10"/>
      <c r="H158" s="10"/>
    </row>
    <row r="159" spans="2:8" x14ac:dyDescent="0.35">
      <c r="B159" s="10"/>
      <c r="C159" s="10"/>
      <c r="D159" s="10"/>
      <c r="E159" s="10"/>
      <c r="F159" s="10"/>
      <c r="G159" s="10"/>
      <c r="H159" s="10"/>
    </row>
    <row r="160" spans="2:8" x14ac:dyDescent="0.35">
      <c r="B160" s="10"/>
      <c r="C160" s="10"/>
      <c r="D160" s="10"/>
      <c r="E160" s="10"/>
      <c r="F160" s="10"/>
      <c r="G160" s="10"/>
      <c r="H160" s="10"/>
    </row>
    <row r="161" spans="2:8" x14ac:dyDescent="0.35">
      <c r="B161" s="10"/>
      <c r="C161" s="10"/>
      <c r="D161" s="10"/>
      <c r="E161" s="10"/>
      <c r="F161" s="10"/>
      <c r="G161" s="10"/>
      <c r="H161" s="10"/>
    </row>
    <row r="162" spans="2:8" x14ac:dyDescent="0.35">
      <c r="B162" s="10"/>
      <c r="C162" s="10"/>
      <c r="D162" s="10"/>
      <c r="E162" s="10"/>
      <c r="F162" s="10"/>
      <c r="G162" s="10"/>
      <c r="H162" s="10"/>
    </row>
    <row r="163" spans="2:8" x14ac:dyDescent="0.35">
      <c r="B163" s="10"/>
      <c r="C163" s="10"/>
      <c r="D163" s="10"/>
      <c r="E163" s="10"/>
      <c r="F163" s="10"/>
      <c r="G163" s="10"/>
      <c r="H163" s="10"/>
    </row>
    <row r="164" spans="2:8" x14ac:dyDescent="0.35">
      <c r="B164" s="10"/>
      <c r="C164" s="10"/>
      <c r="D164" s="10"/>
      <c r="E164" s="10"/>
      <c r="F164" s="10"/>
      <c r="G164" s="10"/>
      <c r="H164" s="10"/>
    </row>
    <row r="165" spans="2:8" x14ac:dyDescent="0.35">
      <c r="B165" s="10"/>
      <c r="C165" s="10"/>
      <c r="D165" s="10"/>
      <c r="E165" s="10"/>
      <c r="F165" s="10"/>
      <c r="G165" s="10"/>
      <c r="H165" s="10"/>
    </row>
    <row r="166" spans="2:8" x14ac:dyDescent="0.35">
      <c r="B166" s="10"/>
      <c r="C166" s="10"/>
      <c r="D166" s="10"/>
      <c r="E166" s="10"/>
      <c r="F166" s="10"/>
      <c r="G166" s="10"/>
      <c r="H166" s="10"/>
    </row>
    <row r="167" spans="2:8" x14ac:dyDescent="0.35">
      <c r="B167" s="10"/>
      <c r="C167" s="10"/>
      <c r="D167" s="10"/>
      <c r="E167" s="10"/>
      <c r="F167" s="10"/>
      <c r="G167" s="10"/>
      <c r="H167" s="10"/>
    </row>
    <row r="168" spans="2:8" x14ac:dyDescent="0.35">
      <c r="B168" s="10"/>
      <c r="C168" s="10"/>
      <c r="D168" s="10"/>
      <c r="E168" s="10"/>
      <c r="F168" s="10"/>
      <c r="G168" s="10"/>
      <c r="H168" s="10"/>
    </row>
    <row r="169" spans="2:8" x14ac:dyDescent="0.35">
      <c r="B169" s="10"/>
      <c r="C169" s="10"/>
      <c r="D169" s="10"/>
      <c r="E169" s="10"/>
      <c r="F169" s="10"/>
      <c r="G169" s="10"/>
      <c r="H169" s="10"/>
    </row>
    <row r="170" spans="2:8" x14ac:dyDescent="0.35">
      <c r="B170" s="10"/>
      <c r="C170" s="10"/>
      <c r="D170" s="10"/>
      <c r="E170" s="10"/>
      <c r="F170" s="10"/>
      <c r="G170" s="10"/>
      <c r="H170" s="10"/>
    </row>
    <row r="171" spans="2:8" x14ac:dyDescent="0.35">
      <c r="B171" s="10"/>
      <c r="C171" s="10"/>
      <c r="D171" s="10"/>
      <c r="E171" s="10"/>
      <c r="F171" s="10"/>
      <c r="G171" s="10"/>
      <c r="H171" s="10"/>
    </row>
    <row r="172" spans="2:8" x14ac:dyDescent="0.35">
      <c r="B172" s="10"/>
      <c r="C172" s="10"/>
      <c r="D172" s="10"/>
      <c r="E172" s="10"/>
      <c r="F172" s="10"/>
      <c r="G172" s="10"/>
      <c r="H172" s="10"/>
    </row>
    <row r="173" spans="2:8" x14ac:dyDescent="0.35">
      <c r="B173" s="10"/>
      <c r="C173" s="10"/>
      <c r="D173" s="10"/>
      <c r="E173" s="10"/>
      <c r="F173" s="10"/>
      <c r="G173" s="10"/>
      <c r="H173" s="10"/>
    </row>
    <row r="174" spans="2:8" x14ac:dyDescent="0.35">
      <c r="B174" s="10"/>
      <c r="C174" s="10"/>
      <c r="D174" s="10"/>
      <c r="E174" s="10"/>
      <c r="F174" s="10"/>
      <c r="G174" s="10"/>
      <c r="H174" s="10"/>
    </row>
    <row r="175" spans="2:8" x14ac:dyDescent="0.35">
      <c r="B175" s="10"/>
      <c r="C175" s="10"/>
      <c r="D175" s="10"/>
      <c r="E175" s="10"/>
      <c r="F175" s="10"/>
      <c r="G175" s="10"/>
      <c r="H175" s="10"/>
    </row>
    <row r="176" spans="2:8" x14ac:dyDescent="0.35">
      <c r="B176" s="10"/>
      <c r="C176" s="10"/>
      <c r="D176" s="10"/>
      <c r="E176" s="10"/>
      <c r="F176" s="10"/>
      <c r="G176" s="10"/>
      <c r="H176" s="10"/>
    </row>
    <row r="177" spans="2:8" x14ac:dyDescent="0.35">
      <c r="B177" s="10"/>
      <c r="C177" s="10"/>
      <c r="D177" s="10"/>
      <c r="E177" s="10"/>
      <c r="F177" s="10"/>
      <c r="G177" s="10"/>
      <c r="H177" s="10"/>
    </row>
    <row r="178" spans="2:8" x14ac:dyDescent="0.35">
      <c r="B178" s="10"/>
      <c r="C178" s="10"/>
      <c r="D178" s="10"/>
      <c r="E178" s="10"/>
      <c r="F178" s="10"/>
      <c r="G178" s="10"/>
      <c r="H178" s="10"/>
    </row>
    <row r="179" spans="2:8" x14ac:dyDescent="0.35">
      <c r="B179" s="10"/>
      <c r="C179" s="10"/>
      <c r="D179" s="10"/>
      <c r="E179" s="10"/>
      <c r="F179" s="10"/>
      <c r="G179" s="10"/>
      <c r="H179" s="10"/>
    </row>
    <row r="180" spans="2:8" x14ac:dyDescent="0.35">
      <c r="B180" s="10"/>
      <c r="C180" s="10"/>
      <c r="D180" s="10"/>
      <c r="E180" s="10"/>
      <c r="F180" s="10"/>
      <c r="G180" s="10"/>
      <c r="H180" s="10"/>
    </row>
    <row r="181" spans="2:8" x14ac:dyDescent="0.35">
      <c r="B181" s="10"/>
      <c r="C181" s="10"/>
      <c r="D181" s="10"/>
      <c r="E181" s="10"/>
      <c r="F181" s="10"/>
      <c r="G181" s="10"/>
      <c r="H181" s="10"/>
    </row>
    <row r="182" spans="2:8" x14ac:dyDescent="0.35">
      <c r="B182" s="10"/>
      <c r="C182" s="10"/>
      <c r="D182" s="10"/>
      <c r="E182" s="10"/>
      <c r="F182" s="10"/>
      <c r="G182" s="10"/>
      <c r="H182" s="10"/>
    </row>
    <row r="183" spans="2:8" x14ac:dyDescent="0.35">
      <c r="B183" s="10"/>
      <c r="C183" s="10"/>
      <c r="D183" s="10"/>
      <c r="E183" s="10"/>
      <c r="F183" s="10"/>
      <c r="G183" s="10"/>
      <c r="H183" s="10"/>
    </row>
    <row r="184" spans="2:8" x14ac:dyDescent="0.35">
      <c r="B184" s="10"/>
      <c r="C184" s="10"/>
      <c r="D184" s="10"/>
      <c r="E184" s="10"/>
      <c r="F184" s="10"/>
      <c r="G184" s="10"/>
      <c r="H184" s="10"/>
    </row>
    <row r="185" spans="2:8" x14ac:dyDescent="0.35">
      <c r="B185" s="10"/>
      <c r="C185" s="10"/>
      <c r="D185" s="10"/>
      <c r="E185" s="10"/>
      <c r="F185" s="10"/>
      <c r="G185" s="10"/>
      <c r="H185" s="10"/>
    </row>
    <row r="186" spans="2:8" x14ac:dyDescent="0.35">
      <c r="B186" s="10"/>
      <c r="C186" s="10"/>
      <c r="D186" s="10"/>
      <c r="E186" s="10"/>
      <c r="F186" s="10"/>
      <c r="G186" s="10"/>
      <c r="H186" s="10"/>
    </row>
    <row r="187" spans="2:8" x14ac:dyDescent="0.35">
      <c r="B187" s="10"/>
      <c r="C187" s="10"/>
      <c r="D187" s="10"/>
      <c r="E187" s="10"/>
      <c r="F187" s="10"/>
      <c r="G187" s="10"/>
      <c r="H187" s="10"/>
    </row>
    <row r="188" spans="2:8" x14ac:dyDescent="0.35">
      <c r="B188" s="10"/>
      <c r="C188" s="10"/>
      <c r="D188" s="10"/>
      <c r="E188" s="10"/>
      <c r="F188" s="10"/>
      <c r="G188" s="10"/>
      <c r="H188" s="10"/>
    </row>
    <row r="189" spans="2:8" x14ac:dyDescent="0.35">
      <c r="B189" s="10"/>
      <c r="C189" s="10"/>
      <c r="D189" s="10"/>
      <c r="E189" s="10"/>
      <c r="F189" s="10"/>
      <c r="G189" s="10"/>
      <c r="H189" s="10"/>
    </row>
    <row r="190" spans="2:8" x14ac:dyDescent="0.35">
      <c r="B190" s="10"/>
      <c r="C190" s="10"/>
      <c r="D190" s="10"/>
      <c r="E190" s="10"/>
      <c r="F190" s="10"/>
      <c r="G190" s="10"/>
      <c r="H190" s="10"/>
    </row>
    <row r="191" spans="2:8" x14ac:dyDescent="0.35">
      <c r="B191" s="10"/>
      <c r="C191" s="10"/>
      <c r="D191" s="10"/>
      <c r="E191" s="10"/>
      <c r="F191" s="10"/>
      <c r="G191" s="10"/>
      <c r="H191" s="10"/>
    </row>
    <row r="192" spans="2:8" x14ac:dyDescent="0.35">
      <c r="B192" s="10"/>
      <c r="C192" s="10"/>
      <c r="D192" s="10"/>
      <c r="E192" s="10"/>
      <c r="F192" s="10"/>
      <c r="G192" s="10"/>
      <c r="H192" s="10"/>
    </row>
    <row r="193" spans="2:8" x14ac:dyDescent="0.35">
      <c r="B193" s="10"/>
      <c r="C193" s="10"/>
      <c r="D193" s="10"/>
      <c r="E193" s="10"/>
      <c r="F193" s="10"/>
      <c r="G193" s="10"/>
      <c r="H193" s="10"/>
    </row>
    <row r="194" spans="2:8" x14ac:dyDescent="0.35">
      <c r="B194" s="10"/>
      <c r="C194" s="10"/>
      <c r="D194" s="10"/>
      <c r="E194" s="10"/>
      <c r="F194" s="10"/>
      <c r="G194" s="10"/>
      <c r="H194" s="10"/>
    </row>
    <row r="195" spans="2:8" x14ac:dyDescent="0.35">
      <c r="B195" s="10"/>
      <c r="C195" s="10"/>
      <c r="D195" s="10"/>
      <c r="E195" s="10"/>
      <c r="F195" s="10"/>
      <c r="G195" s="10"/>
      <c r="H195" s="10"/>
    </row>
    <row r="196" spans="2:8" x14ac:dyDescent="0.35">
      <c r="B196" s="10"/>
      <c r="C196" s="10"/>
      <c r="D196" s="10"/>
      <c r="E196" s="10"/>
      <c r="F196" s="10"/>
      <c r="G196" s="10"/>
      <c r="H196" s="10"/>
    </row>
    <row r="197" spans="2:8" x14ac:dyDescent="0.35">
      <c r="B197" s="10"/>
      <c r="C197" s="10"/>
      <c r="D197" s="10"/>
      <c r="E197" s="10"/>
      <c r="F197" s="10"/>
      <c r="G197" s="10"/>
      <c r="H197" s="10"/>
    </row>
    <row r="198" spans="2:8" x14ac:dyDescent="0.35">
      <c r="B198" s="10"/>
      <c r="C198" s="10"/>
      <c r="D198" s="10"/>
      <c r="E198" s="10"/>
      <c r="F198" s="10"/>
      <c r="G198" s="10"/>
      <c r="H198" s="10"/>
    </row>
    <row r="199" spans="2:8" x14ac:dyDescent="0.35">
      <c r="B199" s="10"/>
      <c r="C199" s="10"/>
      <c r="D199" s="10"/>
      <c r="E199" s="10"/>
      <c r="F199" s="10"/>
      <c r="G199" s="10"/>
      <c r="H199" s="10"/>
    </row>
    <row r="200" spans="2:8" x14ac:dyDescent="0.35">
      <c r="B200" s="10"/>
      <c r="C200" s="10"/>
      <c r="D200" s="10"/>
      <c r="E200" s="10"/>
      <c r="F200" s="10"/>
      <c r="G200" s="10"/>
      <c r="H200" s="10"/>
    </row>
    <row r="201" spans="2:8" x14ac:dyDescent="0.35">
      <c r="B201" s="10"/>
      <c r="C201" s="10"/>
      <c r="D201" s="10"/>
      <c r="E201" s="10"/>
      <c r="F201" s="10"/>
      <c r="G201" s="10"/>
      <c r="H201" s="10"/>
    </row>
    <row r="202" spans="2:8" x14ac:dyDescent="0.35">
      <c r="B202" s="10"/>
      <c r="C202" s="10"/>
      <c r="D202" s="10"/>
      <c r="E202" s="10"/>
      <c r="F202" s="10"/>
      <c r="G202" s="10"/>
      <c r="H202" s="10"/>
    </row>
    <row r="203" spans="2:8" x14ac:dyDescent="0.35">
      <c r="B203" s="10"/>
      <c r="C203" s="10"/>
      <c r="D203" s="10"/>
      <c r="E203" s="10"/>
      <c r="F203" s="10"/>
      <c r="G203" s="10"/>
      <c r="H203" s="10"/>
    </row>
    <row r="204" spans="2:8" x14ac:dyDescent="0.35">
      <c r="B204" s="10"/>
      <c r="C204" s="10"/>
      <c r="D204" s="10"/>
      <c r="E204" s="10"/>
      <c r="F204" s="10"/>
      <c r="G204" s="10"/>
      <c r="H204" s="10"/>
    </row>
    <row r="205" spans="2:8" x14ac:dyDescent="0.35">
      <c r="B205" s="10"/>
      <c r="C205" s="10"/>
      <c r="D205" s="10"/>
      <c r="E205" s="10"/>
      <c r="F205" s="10"/>
      <c r="G205" s="10"/>
      <c r="H205" s="10"/>
    </row>
    <row r="206" spans="2:8" x14ac:dyDescent="0.35">
      <c r="B206" s="10"/>
      <c r="C206" s="10"/>
      <c r="D206" s="10"/>
      <c r="E206" s="10"/>
      <c r="F206" s="10"/>
      <c r="G206" s="10"/>
      <c r="H206" s="10"/>
    </row>
    <row r="207" spans="2:8" x14ac:dyDescent="0.35">
      <c r="B207" s="10"/>
      <c r="C207" s="10"/>
      <c r="D207" s="10"/>
      <c r="E207" s="10"/>
      <c r="F207" s="10"/>
      <c r="G207" s="10"/>
      <c r="H207" s="10"/>
    </row>
    <row r="208" spans="2:8" x14ac:dyDescent="0.35">
      <c r="B208" s="10"/>
      <c r="C208" s="10"/>
      <c r="D208" s="10"/>
      <c r="E208" s="10"/>
      <c r="F208" s="10"/>
      <c r="G208" s="10"/>
      <c r="H208" s="10"/>
    </row>
    <row r="209" spans="2:8" x14ac:dyDescent="0.35">
      <c r="B209" s="10"/>
      <c r="C209" s="10"/>
      <c r="D209" s="10"/>
      <c r="E209" s="10"/>
      <c r="F209" s="10"/>
      <c r="G209" s="10"/>
      <c r="H209" s="10"/>
    </row>
    <row r="210" spans="2:8" x14ac:dyDescent="0.35">
      <c r="B210" s="10"/>
      <c r="C210" s="10"/>
      <c r="D210" s="10"/>
      <c r="E210" s="10"/>
      <c r="F210" s="10"/>
      <c r="G210" s="10"/>
      <c r="H210" s="10"/>
    </row>
    <row r="211" spans="2:8" x14ac:dyDescent="0.35">
      <c r="B211" s="10"/>
      <c r="C211" s="10"/>
      <c r="D211" s="10"/>
      <c r="E211" s="10"/>
      <c r="F211" s="10"/>
      <c r="G211" s="10"/>
      <c r="H211" s="10"/>
    </row>
    <row r="212" spans="2:8" x14ac:dyDescent="0.35">
      <c r="B212" s="10"/>
      <c r="C212" s="10"/>
      <c r="D212" s="10"/>
      <c r="E212" s="10"/>
      <c r="F212" s="10"/>
      <c r="G212" s="10"/>
      <c r="H212" s="10"/>
    </row>
    <row r="213" spans="2:8" x14ac:dyDescent="0.35">
      <c r="B213" s="10"/>
      <c r="C213" s="10"/>
      <c r="D213" s="10"/>
      <c r="E213" s="10"/>
      <c r="F213" s="10"/>
      <c r="G213" s="10"/>
      <c r="H213" s="10"/>
    </row>
    <row r="214" spans="2:8" x14ac:dyDescent="0.35">
      <c r="B214" s="10"/>
      <c r="C214" s="10"/>
      <c r="D214" s="10"/>
      <c r="E214" s="10"/>
      <c r="F214" s="10"/>
      <c r="G214" s="10"/>
      <c r="H214" s="10"/>
    </row>
    <row r="215" spans="2:8" x14ac:dyDescent="0.35">
      <c r="B215" s="10"/>
      <c r="C215" s="10"/>
      <c r="D215" s="10"/>
      <c r="E215" s="10"/>
      <c r="F215" s="10"/>
      <c r="G215" s="10"/>
      <c r="H215" s="10"/>
    </row>
    <row r="216" spans="2:8" x14ac:dyDescent="0.35">
      <c r="B216" s="10"/>
      <c r="C216" s="10"/>
      <c r="D216" s="10"/>
      <c r="E216" s="10"/>
      <c r="F216" s="10"/>
      <c r="G216" s="10"/>
      <c r="H216" s="10"/>
    </row>
    <row r="217" spans="2:8" x14ac:dyDescent="0.35">
      <c r="B217" s="10"/>
      <c r="C217" s="10"/>
      <c r="D217" s="10"/>
      <c r="E217" s="10"/>
      <c r="F217" s="10"/>
      <c r="G217" s="10"/>
      <c r="H217" s="10"/>
    </row>
    <row r="218" spans="2:8" x14ac:dyDescent="0.35">
      <c r="B218" s="10"/>
      <c r="C218" s="10"/>
      <c r="D218" s="10"/>
      <c r="E218" s="10"/>
      <c r="F218" s="10"/>
      <c r="G218" s="10"/>
      <c r="H218" s="10"/>
    </row>
    <row r="219" spans="2:8" x14ac:dyDescent="0.35">
      <c r="B219" s="10"/>
      <c r="C219" s="10"/>
      <c r="D219" s="10"/>
      <c r="E219" s="10"/>
      <c r="F219" s="10"/>
      <c r="G219" s="10"/>
      <c r="H219" s="10"/>
    </row>
    <row r="220" spans="2:8" x14ac:dyDescent="0.35">
      <c r="B220" s="10"/>
      <c r="C220" s="10"/>
      <c r="D220" s="10"/>
      <c r="E220" s="10"/>
      <c r="F220" s="10"/>
      <c r="G220" s="10"/>
      <c r="H220" s="10"/>
    </row>
    <row r="221" spans="2:8" x14ac:dyDescent="0.35">
      <c r="B221" s="10"/>
      <c r="C221" s="10"/>
      <c r="D221" s="10"/>
      <c r="E221" s="10"/>
      <c r="F221" s="10"/>
      <c r="G221" s="10"/>
      <c r="H221" s="10"/>
    </row>
    <row r="222" spans="2:8" x14ac:dyDescent="0.35">
      <c r="B222" s="10"/>
      <c r="C222" s="10"/>
      <c r="D222" s="10"/>
      <c r="E222" s="10"/>
      <c r="F222" s="10"/>
      <c r="G222" s="10"/>
      <c r="H222" s="10"/>
    </row>
    <row r="223" spans="2:8" x14ac:dyDescent="0.35">
      <c r="B223" s="10"/>
      <c r="C223" s="10"/>
      <c r="D223" s="10"/>
      <c r="E223" s="10"/>
      <c r="F223" s="10"/>
      <c r="G223" s="10"/>
      <c r="H223" s="10"/>
    </row>
    <row r="224" spans="2:8" x14ac:dyDescent="0.35">
      <c r="B224" s="10"/>
      <c r="C224" s="10"/>
      <c r="D224" s="10"/>
      <c r="E224" s="10"/>
      <c r="F224" s="10"/>
      <c r="G224" s="10"/>
      <c r="H224" s="10"/>
    </row>
    <row r="225" spans="2:8" x14ac:dyDescent="0.35">
      <c r="B225" s="10"/>
      <c r="C225" s="10"/>
      <c r="D225" s="10"/>
      <c r="E225" s="10"/>
      <c r="F225" s="10"/>
      <c r="G225" s="10"/>
      <c r="H225" s="10"/>
    </row>
    <row r="226" spans="2:8" x14ac:dyDescent="0.35">
      <c r="B226" s="10"/>
      <c r="C226" s="10"/>
      <c r="D226" s="10"/>
      <c r="E226" s="10"/>
      <c r="F226" s="10"/>
      <c r="G226" s="10"/>
      <c r="H226" s="10"/>
    </row>
    <row r="227" spans="2:8" x14ac:dyDescent="0.35">
      <c r="B227" s="10"/>
      <c r="C227" s="10"/>
      <c r="D227" s="10"/>
      <c r="E227" s="10"/>
      <c r="F227" s="10"/>
      <c r="G227" s="10"/>
      <c r="H227" s="10"/>
    </row>
    <row r="228" spans="2:8" x14ac:dyDescent="0.35">
      <c r="B228" s="10"/>
      <c r="C228" s="10"/>
      <c r="D228" s="10"/>
      <c r="E228" s="10"/>
      <c r="F228" s="10"/>
      <c r="G228" s="10"/>
      <c r="H228" s="10"/>
    </row>
    <row r="229" spans="2:8" x14ac:dyDescent="0.35">
      <c r="B229" s="10"/>
      <c r="C229" s="10"/>
      <c r="D229" s="10"/>
      <c r="E229" s="10"/>
      <c r="F229" s="10"/>
      <c r="G229" s="10"/>
      <c r="H229" s="10"/>
    </row>
    <row r="230" spans="2:8" x14ac:dyDescent="0.35">
      <c r="B230" s="10"/>
      <c r="C230" s="10"/>
      <c r="D230" s="10"/>
      <c r="E230" s="10"/>
      <c r="F230" s="10"/>
      <c r="G230" s="10"/>
      <c r="H230" s="10"/>
    </row>
    <row r="231" spans="2:8" x14ac:dyDescent="0.35">
      <c r="B231" s="10"/>
      <c r="C231" s="10"/>
      <c r="D231" s="10"/>
      <c r="E231" s="10"/>
      <c r="F231" s="10"/>
      <c r="G231" s="10"/>
      <c r="H231" s="10"/>
    </row>
    <row r="232" spans="2:8" x14ac:dyDescent="0.35">
      <c r="B232" s="10"/>
      <c r="C232" s="10"/>
      <c r="D232" s="10"/>
      <c r="E232" s="10"/>
      <c r="F232" s="10"/>
      <c r="G232" s="10"/>
      <c r="H232" s="10"/>
    </row>
    <row r="233" spans="2:8" x14ac:dyDescent="0.35">
      <c r="B233" s="10"/>
      <c r="C233" s="10"/>
      <c r="D233" s="10"/>
      <c r="E233" s="10"/>
      <c r="F233" s="10"/>
      <c r="G233" s="10"/>
      <c r="H233" s="10"/>
    </row>
    <row r="234" spans="2:8" x14ac:dyDescent="0.35">
      <c r="B234" s="10"/>
      <c r="C234" s="10"/>
      <c r="D234" s="10"/>
      <c r="E234" s="10"/>
      <c r="F234" s="10"/>
      <c r="G234" s="10"/>
      <c r="H234" s="10"/>
    </row>
    <row r="235" spans="2:8" x14ac:dyDescent="0.35">
      <c r="B235" s="10"/>
      <c r="C235" s="10"/>
      <c r="D235" s="10"/>
      <c r="E235" s="10"/>
      <c r="F235" s="10"/>
      <c r="G235" s="10"/>
      <c r="H235" s="10"/>
    </row>
    <row r="236" spans="2:8" x14ac:dyDescent="0.35">
      <c r="B236" s="10"/>
      <c r="C236" s="10"/>
      <c r="D236" s="10"/>
      <c r="E236" s="10"/>
      <c r="F236" s="10"/>
      <c r="G236" s="10"/>
      <c r="H236" s="10"/>
    </row>
    <row r="237" spans="2:8" x14ac:dyDescent="0.35">
      <c r="B237" s="10"/>
      <c r="C237" s="10"/>
      <c r="D237" s="10"/>
      <c r="E237" s="10"/>
      <c r="F237" s="10"/>
      <c r="G237" s="10"/>
      <c r="H237" s="10"/>
    </row>
    <row r="238" spans="2:8" x14ac:dyDescent="0.35">
      <c r="B238" s="10"/>
      <c r="C238" s="10"/>
      <c r="D238" s="10"/>
      <c r="E238" s="10"/>
      <c r="F238" s="10"/>
      <c r="G238" s="10"/>
      <c r="H238" s="10"/>
    </row>
    <row r="239" spans="2:8" x14ac:dyDescent="0.35">
      <c r="B239" s="10"/>
      <c r="C239" s="10"/>
      <c r="D239" s="10"/>
      <c r="E239" s="10"/>
      <c r="F239" s="10"/>
      <c r="G239" s="10"/>
      <c r="H239" s="10"/>
    </row>
    <row r="240" spans="2:8" x14ac:dyDescent="0.35">
      <c r="B240" s="10"/>
      <c r="C240" s="10"/>
      <c r="D240" s="10"/>
      <c r="E240" s="10"/>
      <c r="F240" s="10"/>
      <c r="G240" s="10"/>
      <c r="H240" s="10"/>
    </row>
    <row r="241" spans="2:8" x14ac:dyDescent="0.35">
      <c r="B241" s="10"/>
      <c r="C241" s="10"/>
      <c r="D241" s="10"/>
      <c r="E241" s="10"/>
      <c r="F241" s="10"/>
      <c r="G241" s="10"/>
      <c r="H241" s="10"/>
    </row>
    <row r="242" spans="2:8" x14ac:dyDescent="0.35">
      <c r="B242" s="10"/>
      <c r="C242" s="10"/>
      <c r="D242" s="10"/>
      <c r="E242" s="10"/>
      <c r="F242" s="10"/>
      <c r="G242" s="10"/>
      <c r="H242" s="10"/>
    </row>
    <row r="243" spans="2:8" x14ac:dyDescent="0.35">
      <c r="B243" s="10"/>
      <c r="C243" s="10"/>
      <c r="D243" s="10"/>
      <c r="E243" s="10"/>
      <c r="F243" s="10"/>
      <c r="G243" s="10"/>
      <c r="H243" s="10"/>
    </row>
    <row r="244" spans="2:8" x14ac:dyDescent="0.35">
      <c r="B244" s="10"/>
      <c r="C244" s="10"/>
      <c r="D244" s="10"/>
      <c r="E244" s="10"/>
      <c r="F244" s="10"/>
      <c r="G244" s="10"/>
      <c r="H244" s="10"/>
    </row>
    <row r="245" spans="2:8" x14ac:dyDescent="0.35">
      <c r="B245" s="10"/>
      <c r="C245" s="10"/>
      <c r="D245" s="10"/>
      <c r="E245" s="10"/>
      <c r="F245" s="10"/>
      <c r="G245" s="10"/>
      <c r="H245" s="10"/>
    </row>
    <row r="246" spans="2:8" x14ac:dyDescent="0.35">
      <c r="B246" s="10"/>
      <c r="C246" s="10"/>
      <c r="D246" s="10"/>
      <c r="E246" s="10"/>
      <c r="F246" s="10"/>
      <c r="G246" s="10"/>
      <c r="H246" s="10"/>
    </row>
    <row r="247" spans="2:8" x14ac:dyDescent="0.35">
      <c r="B247" s="10"/>
      <c r="C247" s="10"/>
      <c r="D247" s="10"/>
      <c r="E247" s="10"/>
      <c r="F247" s="10"/>
      <c r="G247" s="10"/>
      <c r="H247" s="10"/>
    </row>
    <row r="248" spans="2:8" x14ac:dyDescent="0.35">
      <c r="B248" s="10"/>
      <c r="C248" s="10"/>
      <c r="D248" s="10"/>
      <c r="E248" s="10"/>
      <c r="F248" s="10"/>
      <c r="G248" s="10"/>
      <c r="H248" s="10"/>
    </row>
    <row r="249" spans="2:8" x14ac:dyDescent="0.35">
      <c r="B249" s="10"/>
      <c r="C249" s="10"/>
      <c r="D249" s="10"/>
      <c r="E249" s="10"/>
      <c r="F249" s="10"/>
      <c r="G249" s="10"/>
      <c r="H249" s="10"/>
    </row>
    <row r="250" spans="2:8" x14ac:dyDescent="0.35">
      <c r="B250" s="10"/>
      <c r="C250" s="10"/>
      <c r="D250" s="10"/>
      <c r="E250" s="10"/>
      <c r="F250" s="10"/>
      <c r="G250" s="10"/>
      <c r="H250" s="10"/>
    </row>
    <row r="251" spans="2:8" x14ac:dyDescent="0.35">
      <c r="B251" s="10"/>
      <c r="C251" s="10"/>
      <c r="D251" s="10"/>
      <c r="E251" s="10"/>
      <c r="F251" s="10"/>
      <c r="G251" s="10"/>
      <c r="H251" s="10"/>
    </row>
    <row r="252" spans="2:8" x14ac:dyDescent="0.35">
      <c r="B252" s="10"/>
      <c r="C252" s="10"/>
      <c r="D252" s="10"/>
      <c r="E252" s="10"/>
      <c r="F252" s="10"/>
      <c r="G252" s="10"/>
      <c r="H252" s="10"/>
    </row>
    <row r="253" spans="2:8" x14ac:dyDescent="0.35">
      <c r="B253" s="10"/>
      <c r="C253" s="10"/>
      <c r="D253" s="10"/>
      <c r="E253" s="10"/>
      <c r="F253" s="10"/>
      <c r="G253" s="10"/>
      <c r="H253" s="10"/>
    </row>
    <row r="254" spans="2:8" x14ac:dyDescent="0.35">
      <c r="B254" s="10"/>
      <c r="C254" s="10"/>
      <c r="D254" s="10"/>
      <c r="E254" s="10"/>
      <c r="F254" s="10"/>
      <c r="G254" s="10"/>
      <c r="H254" s="10"/>
    </row>
    <row r="255" spans="2:8" x14ac:dyDescent="0.35">
      <c r="B255" s="10"/>
      <c r="C255" s="10"/>
      <c r="D255" s="10"/>
      <c r="E255" s="10"/>
      <c r="F255" s="10"/>
      <c r="G255" s="10"/>
      <c r="H255" s="10"/>
    </row>
    <row r="256" spans="2:8" x14ac:dyDescent="0.35">
      <c r="B256" s="10"/>
      <c r="C256" s="10"/>
      <c r="D256" s="10"/>
      <c r="E256" s="10"/>
      <c r="F256" s="10"/>
      <c r="G256" s="10"/>
      <c r="H256" s="10"/>
    </row>
    <row r="257" spans="2:8" x14ac:dyDescent="0.35">
      <c r="B257" s="10"/>
      <c r="C257" s="10"/>
      <c r="D257" s="10"/>
      <c r="E257" s="10"/>
      <c r="F257" s="10"/>
      <c r="G257" s="10"/>
      <c r="H257" s="10"/>
    </row>
    <row r="258" spans="2:8" x14ac:dyDescent="0.35">
      <c r="B258" s="10"/>
      <c r="C258" s="10"/>
      <c r="D258" s="10"/>
      <c r="E258" s="10"/>
      <c r="F258" s="10"/>
      <c r="G258" s="10"/>
      <c r="H258" s="10"/>
    </row>
    <row r="259" spans="2:8" x14ac:dyDescent="0.35">
      <c r="B259" s="10"/>
      <c r="C259" s="10"/>
      <c r="D259" s="10"/>
      <c r="E259" s="10"/>
      <c r="F259" s="10"/>
      <c r="G259" s="10"/>
      <c r="H259" s="10"/>
    </row>
    <row r="260" spans="2:8" x14ac:dyDescent="0.35">
      <c r="B260" s="10"/>
      <c r="C260" s="10"/>
      <c r="D260" s="10"/>
      <c r="E260" s="10"/>
      <c r="F260" s="10"/>
      <c r="G260" s="10"/>
      <c r="H260" s="10"/>
    </row>
    <row r="261" spans="2:8" x14ac:dyDescent="0.35">
      <c r="B261" s="10"/>
      <c r="C261" s="10"/>
      <c r="D261" s="10"/>
      <c r="E261" s="10"/>
      <c r="F261" s="10"/>
      <c r="G261" s="10"/>
      <c r="H261" s="10"/>
    </row>
    <row r="262" spans="2:8" x14ac:dyDescent="0.35">
      <c r="B262" s="10"/>
      <c r="C262" s="10"/>
      <c r="D262" s="10"/>
      <c r="E262" s="10"/>
      <c r="F262" s="10"/>
      <c r="G262" s="10"/>
      <c r="H262" s="10"/>
    </row>
    <row r="263" spans="2:8" x14ac:dyDescent="0.35">
      <c r="B263" s="10"/>
      <c r="C263" s="10"/>
      <c r="D263" s="10"/>
      <c r="E263" s="10"/>
      <c r="F263" s="10"/>
      <c r="G263" s="10"/>
      <c r="H263" s="10"/>
    </row>
    <row r="264" spans="2:8" x14ac:dyDescent="0.35">
      <c r="B264" s="10"/>
      <c r="C264" s="10"/>
      <c r="D264" s="10"/>
      <c r="E264" s="10"/>
      <c r="F264" s="10"/>
      <c r="G264" s="10"/>
      <c r="H264" s="10"/>
    </row>
    <row r="265" spans="2:8" x14ac:dyDescent="0.35">
      <c r="B265" s="10"/>
      <c r="C265" s="10"/>
      <c r="D265" s="10"/>
      <c r="E265" s="10"/>
      <c r="F265" s="10"/>
      <c r="G265" s="10"/>
      <c r="H265" s="10"/>
    </row>
    <row r="266" spans="2:8" x14ac:dyDescent="0.35">
      <c r="B266" s="10"/>
      <c r="C266" s="10"/>
      <c r="D266" s="10"/>
      <c r="E266" s="10"/>
      <c r="F266" s="10"/>
      <c r="G266" s="10"/>
      <c r="H266" s="10"/>
    </row>
    <row r="267" spans="2:8" x14ac:dyDescent="0.35">
      <c r="B267" s="10"/>
      <c r="C267" s="10"/>
      <c r="D267" s="10"/>
      <c r="E267" s="10"/>
      <c r="F267" s="10"/>
      <c r="G267" s="10"/>
      <c r="H267" s="10"/>
    </row>
    <row r="268" spans="2:8" x14ac:dyDescent="0.35">
      <c r="B268" s="10"/>
      <c r="C268" s="10"/>
      <c r="D268" s="10"/>
      <c r="E268" s="10"/>
      <c r="F268" s="10"/>
      <c r="G268" s="10"/>
      <c r="H268" s="10"/>
    </row>
    <row r="269" spans="2:8" x14ac:dyDescent="0.35">
      <c r="B269" s="10"/>
      <c r="C269" s="10"/>
      <c r="D269" s="10"/>
      <c r="E269" s="10"/>
      <c r="F269" s="10"/>
      <c r="G269" s="10"/>
      <c r="H269" s="10"/>
    </row>
    <row r="270" spans="2:8" x14ac:dyDescent="0.35">
      <c r="B270" s="10"/>
      <c r="C270" s="10"/>
      <c r="D270" s="10"/>
      <c r="E270" s="10"/>
      <c r="F270" s="10"/>
      <c r="G270" s="10"/>
      <c r="H270" s="10"/>
    </row>
    <row r="271" spans="2:8" x14ac:dyDescent="0.35">
      <c r="B271" s="10"/>
      <c r="C271" s="10"/>
      <c r="D271" s="10"/>
      <c r="E271" s="10"/>
      <c r="F271" s="10"/>
      <c r="G271" s="10"/>
      <c r="H271" s="10"/>
    </row>
    <row r="272" spans="2:8" x14ac:dyDescent="0.35">
      <c r="B272" s="10"/>
      <c r="C272" s="10"/>
      <c r="D272" s="10"/>
      <c r="E272" s="10"/>
      <c r="F272" s="10"/>
      <c r="G272" s="10"/>
      <c r="H272" s="10"/>
    </row>
    <row r="273" spans="2:8" x14ac:dyDescent="0.35">
      <c r="B273" s="10"/>
      <c r="C273" s="10"/>
      <c r="D273" s="10"/>
      <c r="E273" s="10"/>
      <c r="F273" s="10"/>
      <c r="G273" s="10"/>
      <c r="H273" s="10"/>
    </row>
    <row r="274" spans="2:8" x14ac:dyDescent="0.35">
      <c r="B274" s="10"/>
      <c r="C274" s="10"/>
      <c r="D274" s="10"/>
      <c r="E274" s="10"/>
      <c r="F274" s="10"/>
      <c r="G274" s="10"/>
      <c r="H274" s="10"/>
    </row>
    <row r="275" spans="2:8" x14ac:dyDescent="0.35">
      <c r="B275" s="10"/>
      <c r="C275" s="10"/>
      <c r="D275" s="10"/>
      <c r="E275" s="10"/>
      <c r="F275" s="10"/>
      <c r="G275" s="10"/>
      <c r="H275" s="10"/>
    </row>
    <row r="276" spans="2:8" x14ac:dyDescent="0.35">
      <c r="B276" s="10"/>
      <c r="C276" s="10"/>
      <c r="D276" s="10"/>
      <c r="E276" s="10"/>
      <c r="F276" s="10"/>
      <c r="G276" s="10"/>
      <c r="H276" s="10"/>
    </row>
    <row r="277" spans="2:8" x14ac:dyDescent="0.35">
      <c r="B277" s="10"/>
      <c r="C277" s="10"/>
      <c r="D277" s="10"/>
      <c r="E277" s="10"/>
      <c r="F277" s="10"/>
      <c r="G277" s="10"/>
      <c r="H277" s="10"/>
    </row>
    <row r="278" spans="2:8" x14ac:dyDescent="0.35">
      <c r="B278" s="10"/>
      <c r="C278" s="10"/>
      <c r="D278" s="10"/>
      <c r="E278" s="10"/>
      <c r="F278" s="10"/>
      <c r="G278" s="10"/>
      <c r="H278" s="10"/>
    </row>
    <row r="279" spans="2:8" x14ac:dyDescent="0.35">
      <c r="B279" s="10"/>
      <c r="C279" s="10"/>
      <c r="D279" s="10"/>
      <c r="E279" s="10"/>
      <c r="F279" s="10"/>
      <c r="G279" s="10"/>
      <c r="H279" s="10"/>
    </row>
    <row r="280" spans="2:8" x14ac:dyDescent="0.35">
      <c r="B280" s="10"/>
      <c r="C280" s="10"/>
      <c r="D280" s="10"/>
      <c r="E280" s="10"/>
      <c r="F280" s="10"/>
      <c r="G280" s="10"/>
      <c r="H280" s="10"/>
    </row>
    <row r="281" spans="2:8" x14ac:dyDescent="0.35">
      <c r="B281" s="10"/>
      <c r="C281" s="10"/>
      <c r="D281" s="10"/>
      <c r="E281" s="10"/>
      <c r="F281" s="10"/>
      <c r="G281" s="10"/>
      <c r="H281" s="10"/>
    </row>
    <row r="282" spans="2:8" x14ac:dyDescent="0.35">
      <c r="B282" s="10"/>
      <c r="C282" s="10"/>
      <c r="D282" s="10"/>
      <c r="E282" s="10"/>
      <c r="F282" s="10"/>
      <c r="G282" s="10"/>
      <c r="H282" s="10"/>
    </row>
    <row r="283" spans="2:8" x14ac:dyDescent="0.35">
      <c r="B283" s="10"/>
      <c r="C283" s="10"/>
      <c r="D283" s="10"/>
      <c r="E283" s="10"/>
      <c r="F283" s="10"/>
      <c r="G283" s="10"/>
      <c r="H283" s="10"/>
    </row>
    <row r="284" spans="2:8" x14ac:dyDescent="0.35">
      <c r="B284" s="10"/>
      <c r="C284" s="10"/>
      <c r="D284" s="10"/>
      <c r="E284" s="10"/>
      <c r="F284" s="10"/>
      <c r="G284" s="10"/>
      <c r="H284" s="10"/>
    </row>
    <row r="285" spans="2:8" x14ac:dyDescent="0.35">
      <c r="B285" s="10"/>
      <c r="C285" s="10"/>
      <c r="D285" s="10"/>
      <c r="E285" s="10"/>
      <c r="F285" s="10"/>
      <c r="G285" s="10"/>
      <c r="H285" s="10"/>
    </row>
    <row r="286" spans="2:8" x14ac:dyDescent="0.35">
      <c r="B286" s="10"/>
      <c r="C286" s="10"/>
      <c r="D286" s="10"/>
      <c r="E286" s="10"/>
      <c r="F286" s="10"/>
      <c r="G286" s="10"/>
      <c r="H286" s="10"/>
    </row>
    <row r="287" spans="2:8" x14ac:dyDescent="0.35">
      <c r="B287" s="10"/>
      <c r="C287" s="10"/>
      <c r="D287" s="10"/>
      <c r="E287" s="10"/>
      <c r="F287" s="10"/>
      <c r="G287" s="10"/>
      <c r="H287" s="10"/>
    </row>
    <row r="288" spans="2:8" x14ac:dyDescent="0.35">
      <c r="B288" s="10"/>
      <c r="C288" s="10"/>
      <c r="D288" s="10"/>
      <c r="E288" s="10"/>
      <c r="F288" s="10"/>
      <c r="G288" s="10"/>
      <c r="H288" s="10"/>
    </row>
    <row r="289" spans="2:8" x14ac:dyDescent="0.35">
      <c r="B289" s="10"/>
      <c r="C289" s="10"/>
      <c r="D289" s="10"/>
      <c r="E289" s="10"/>
      <c r="F289" s="10"/>
      <c r="G289" s="10"/>
      <c r="H289" s="10"/>
    </row>
    <row r="290" spans="2:8" x14ac:dyDescent="0.35">
      <c r="B290" s="10"/>
      <c r="C290" s="10"/>
      <c r="D290" s="10"/>
      <c r="E290" s="10"/>
      <c r="F290" s="10"/>
      <c r="G290" s="10"/>
      <c r="H290" s="10"/>
    </row>
    <row r="291" spans="2:8" x14ac:dyDescent="0.35">
      <c r="B291" s="10"/>
      <c r="C291" s="10"/>
      <c r="D291" s="10"/>
      <c r="E291" s="10"/>
      <c r="F291" s="10"/>
      <c r="G291" s="10"/>
      <c r="H291" s="10"/>
    </row>
    <row r="292" spans="2:8" x14ac:dyDescent="0.35">
      <c r="B292" s="10"/>
      <c r="C292" s="10"/>
      <c r="D292" s="10"/>
      <c r="E292" s="10"/>
      <c r="F292" s="10"/>
      <c r="G292" s="10"/>
      <c r="H292" s="10"/>
    </row>
    <row r="293" spans="2:8" x14ac:dyDescent="0.35">
      <c r="B293" s="10"/>
      <c r="C293" s="10"/>
      <c r="D293" s="10"/>
      <c r="E293" s="10"/>
      <c r="F293" s="10"/>
      <c r="G293" s="10"/>
      <c r="H293" s="10"/>
    </row>
    <row r="294" spans="2:8" x14ac:dyDescent="0.35">
      <c r="B294" s="10"/>
      <c r="C294" s="10"/>
      <c r="D294" s="10"/>
      <c r="E294" s="10"/>
      <c r="F294" s="10"/>
      <c r="G294" s="10"/>
      <c r="H294" s="10"/>
    </row>
    <row r="295" spans="2:8" x14ac:dyDescent="0.35">
      <c r="B295" s="10"/>
      <c r="C295" s="10"/>
      <c r="D295" s="10"/>
      <c r="E295" s="10"/>
      <c r="F295" s="10"/>
      <c r="G295" s="10"/>
      <c r="H295" s="10"/>
    </row>
    <row r="296" spans="2:8" x14ac:dyDescent="0.35">
      <c r="B296" s="10"/>
      <c r="C296" s="10"/>
      <c r="D296" s="10"/>
      <c r="E296" s="10"/>
      <c r="F296" s="10"/>
      <c r="G296" s="10"/>
      <c r="H296" s="10"/>
    </row>
    <row r="297" spans="2:8" x14ac:dyDescent="0.35">
      <c r="B297" s="10"/>
      <c r="C297" s="10"/>
      <c r="D297" s="10"/>
      <c r="E297" s="10"/>
      <c r="F297" s="10"/>
      <c r="G297" s="10"/>
      <c r="H297" s="10"/>
    </row>
    <row r="298" spans="2:8" x14ac:dyDescent="0.35">
      <c r="B298" s="10"/>
      <c r="C298" s="10"/>
      <c r="D298" s="10"/>
      <c r="E298" s="10"/>
      <c r="F298" s="10"/>
      <c r="G298" s="10"/>
      <c r="H298" s="10"/>
    </row>
    <row r="299" spans="2:8" x14ac:dyDescent="0.35">
      <c r="B299" s="10"/>
      <c r="C299" s="10"/>
      <c r="D299" s="10"/>
      <c r="E299" s="10"/>
      <c r="F299" s="10"/>
      <c r="G299" s="10"/>
      <c r="H299" s="10"/>
    </row>
    <row r="300" spans="2:8" x14ac:dyDescent="0.35">
      <c r="B300" s="10"/>
      <c r="C300" s="10"/>
      <c r="D300" s="10"/>
      <c r="E300" s="10"/>
      <c r="F300" s="10"/>
      <c r="G300" s="10"/>
      <c r="H300" s="10"/>
    </row>
    <row r="301" spans="2:8" x14ac:dyDescent="0.35">
      <c r="B301" s="10"/>
      <c r="C301" s="10"/>
      <c r="D301" s="10"/>
      <c r="E301" s="10"/>
      <c r="F301" s="10"/>
      <c r="G301" s="10"/>
      <c r="H301" s="10"/>
    </row>
    <row r="302" spans="2:8" x14ac:dyDescent="0.35">
      <c r="B302" s="10"/>
      <c r="C302" s="10"/>
      <c r="D302" s="10"/>
      <c r="E302" s="10"/>
      <c r="F302" s="10"/>
      <c r="G302" s="10"/>
      <c r="H302" s="10"/>
    </row>
    <row r="303" spans="2:8" x14ac:dyDescent="0.35">
      <c r="B303" s="10"/>
      <c r="C303" s="10"/>
      <c r="D303" s="10"/>
      <c r="E303" s="10"/>
      <c r="F303" s="10"/>
      <c r="G303" s="10"/>
      <c r="H303" s="10"/>
    </row>
    <row r="304" spans="2:8" x14ac:dyDescent="0.35">
      <c r="B304" s="10"/>
      <c r="C304" s="10"/>
      <c r="D304" s="10"/>
      <c r="E304" s="10"/>
      <c r="F304" s="10"/>
      <c r="G304" s="10"/>
      <c r="H304" s="10"/>
    </row>
    <row r="305" spans="2:8" x14ac:dyDescent="0.35">
      <c r="B305" s="10"/>
      <c r="C305" s="10"/>
      <c r="D305" s="10"/>
      <c r="E305" s="10"/>
      <c r="F305" s="10"/>
      <c r="G305" s="10"/>
      <c r="H305" s="10"/>
    </row>
    <row r="306" spans="2:8" x14ac:dyDescent="0.35">
      <c r="B306" s="10"/>
      <c r="C306" s="10"/>
      <c r="D306" s="10"/>
      <c r="E306" s="10"/>
      <c r="F306" s="10"/>
      <c r="G306" s="10"/>
      <c r="H306" s="10"/>
    </row>
    <row r="307" spans="2:8" x14ac:dyDescent="0.35">
      <c r="B307" s="10"/>
      <c r="C307" s="10"/>
      <c r="D307" s="10"/>
      <c r="E307" s="10"/>
      <c r="F307" s="10"/>
      <c r="G307" s="10"/>
      <c r="H307" s="10"/>
    </row>
    <row r="308" spans="2:8" x14ac:dyDescent="0.35">
      <c r="B308" s="10"/>
      <c r="C308" s="10"/>
      <c r="D308" s="10"/>
      <c r="E308" s="10"/>
      <c r="F308" s="10"/>
      <c r="G308" s="10"/>
      <c r="H308" s="10"/>
    </row>
    <row r="309" spans="2:8" x14ac:dyDescent="0.35">
      <c r="B309" s="10"/>
      <c r="C309" s="10"/>
      <c r="D309" s="10"/>
      <c r="E309" s="10"/>
      <c r="F309" s="10"/>
      <c r="G309" s="10"/>
      <c r="H309" s="10"/>
    </row>
    <row r="310" spans="2:8" x14ac:dyDescent="0.35">
      <c r="B310" s="10"/>
      <c r="C310" s="10"/>
      <c r="D310" s="10"/>
      <c r="E310" s="10"/>
      <c r="F310" s="10"/>
      <c r="G310" s="10"/>
      <c r="H310" s="10"/>
    </row>
    <row r="311" spans="2:8" x14ac:dyDescent="0.35">
      <c r="B311" s="10"/>
      <c r="C311" s="10"/>
      <c r="D311" s="10"/>
      <c r="E311" s="10"/>
      <c r="F311" s="10"/>
      <c r="G311" s="10"/>
      <c r="H311" s="10"/>
    </row>
    <row r="312" spans="2:8" x14ac:dyDescent="0.35">
      <c r="B312" s="10"/>
      <c r="C312" s="10"/>
      <c r="D312" s="10"/>
      <c r="E312" s="10"/>
      <c r="F312" s="10"/>
      <c r="G312" s="10"/>
      <c r="H312" s="10"/>
    </row>
    <row r="313" spans="2:8" x14ac:dyDescent="0.35">
      <c r="B313" s="10"/>
      <c r="C313" s="10"/>
      <c r="D313" s="10"/>
      <c r="E313" s="10"/>
      <c r="F313" s="10"/>
      <c r="G313" s="10"/>
      <c r="H313" s="10"/>
    </row>
    <row r="314" spans="2:8" x14ac:dyDescent="0.35">
      <c r="B314" s="10"/>
      <c r="C314" s="10"/>
      <c r="D314" s="10"/>
      <c r="E314" s="10"/>
      <c r="F314" s="10"/>
      <c r="G314" s="10"/>
      <c r="H314" s="10"/>
    </row>
    <row r="315" spans="2:8" x14ac:dyDescent="0.35">
      <c r="B315" s="10"/>
      <c r="C315" s="10"/>
      <c r="D315" s="10"/>
      <c r="E315" s="10"/>
      <c r="F315" s="10"/>
      <c r="G315" s="10"/>
      <c r="H315" s="10"/>
    </row>
    <row r="316" spans="2:8" x14ac:dyDescent="0.35">
      <c r="B316" s="10"/>
      <c r="C316" s="10"/>
      <c r="D316" s="10"/>
      <c r="E316" s="10"/>
      <c r="F316" s="10"/>
      <c r="G316" s="10"/>
      <c r="H316" s="10"/>
    </row>
    <row r="317" spans="2:8" x14ac:dyDescent="0.35">
      <c r="B317" s="10"/>
      <c r="C317" s="10"/>
      <c r="D317" s="10"/>
      <c r="E317" s="10"/>
      <c r="F317" s="10"/>
      <c r="G317" s="10"/>
      <c r="H317" s="10"/>
    </row>
    <row r="318" spans="2:8" x14ac:dyDescent="0.35">
      <c r="B318" s="10"/>
      <c r="C318" s="10"/>
      <c r="D318" s="10"/>
      <c r="E318" s="10"/>
      <c r="F318" s="10"/>
      <c r="G318" s="10"/>
      <c r="H318" s="10"/>
    </row>
    <row r="319" spans="2:8" x14ac:dyDescent="0.35">
      <c r="B319" s="10"/>
      <c r="C319" s="10"/>
      <c r="D319" s="10"/>
      <c r="E319" s="10"/>
      <c r="F319" s="10"/>
      <c r="G319" s="10"/>
      <c r="H319" s="10"/>
    </row>
    <row r="320" spans="2:8" x14ac:dyDescent="0.35">
      <c r="B320" s="10"/>
      <c r="C320" s="10"/>
      <c r="D320" s="10"/>
      <c r="E320" s="10"/>
      <c r="F320" s="10"/>
      <c r="G320" s="10"/>
      <c r="H320" s="10"/>
    </row>
    <row r="321" spans="2:8" x14ac:dyDescent="0.35">
      <c r="B321" s="10"/>
      <c r="C321" s="10"/>
      <c r="D321" s="10"/>
      <c r="E321" s="10"/>
      <c r="F321" s="10"/>
      <c r="G321" s="10"/>
      <c r="H321" s="10"/>
    </row>
    <row r="322" spans="2:8" x14ac:dyDescent="0.35">
      <c r="B322" s="10"/>
      <c r="C322" s="10"/>
      <c r="D322" s="10"/>
      <c r="E322" s="10"/>
      <c r="F322" s="10"/>
      <c r="G322" s="10"/>
      <c r="H322" s="10"/>
    </row>
    <row r="323" spans="2:8" x14ac:dyDescent="0.35">
      <c r="B323" s="10"/>
      <c r="C323" s="10"/>
      <c r="D323" s="10"/>
      <c r="E323" s="10"/>
      <c r="F323" s="10"/>
      <c r="G323" s="10"/>
      <c r="H323" s="10"/>
    </row>
    <row r="324" spans="2:8" x14ac:dyDescent="0.35">
      <c r="B324" s="10"/>
      <c r="C324" s="10"/>
      <c r="D324" s="10"/>
      <c r="E324" s="10"/>
      <c r="F324" s="10"/>
      <c r="G324" s="10"/>
      <c r="H324" s="10"/>
    </row>
    <row r="325" spans="2:8" x14ac:dyDescent="0.35">
      <c r="B325" s="10"/>
      <c r="C325" s="10"/>
      <c r="D325" s="10"/>
      <c r="E325" s="10"/>
      <c r="F325" s="10"/>
      <c r="G325" s="10"/>
      <c r="H325" s="10"/>
    </row>
    <row r="326" spans="2:8" x14ac:dyDescent="0.35">
      <c r="B326" s="10"/>
      <c r="C326" s="10"/>
      <c r="D326" s="10"/>
      <c r="E326" s="10"/>
      <c r="F326" s="10"/>
      <c r="G326" s="10"/>
      <c r="H326" s="10"/>
    </row>
    <row r="327" spans="2:8" x14ac:dyDescent="0.35">
      <c r="B327" s="10"/>
      <c r="C327" s="10"/>
      <c r="D327" s="10"/>
      <c r="E327" s="10"/>
      <c r="F327" s="10"/>
      <c r="G327" s="10"/>
      <c r="H327" s="10"/>
    </row>
    <row r="328" spans="2:8" x14ac:dyDescent="0.35">
      <c r="B328" s="10"/>
      <c r="C328" s="10"/>
      <c r="D328" s="10"/>
      <c r="E328" s="10"/>
      <c r="F328" s="10"/>
      <c r="G328" s="10"/>
      <c r="H328" s="10"/>
    </row>
    <row r="329" spans="2:8" x14ac:dyDescent="0.35">
      <c r="B329" s="10"/>
      <c r="C329" s="10"/>
      <c r="D329" s="10"/>
      <c r="E329" s="10"/>
      <c r="F329" s="10"/>
      <c r="G329" s="10"/>
      <c r="H329" s="10"/>
    </row>
    <row r="330" spans="2:8" x14ac:dyDescent="0.35">
      <c r="B330" s="10"/>
      <c r="C330" s="10"/>
      <c r="D330" s="10"/>
      <c r="E330" s="10"/>
      <c r="F330" s="10"/>
      <c r="G330" s="10"/>
      <c r="H330" s="10"/>
    </row>
    <row r="331" spans="2:8" x14ac:dyDescent="0.35">
      <c r="B331" s="10"/>
      <c r="C331" s="10"/>
      <c r="D331" s="10"/>
      <c r="E331" s="10"/>
      <c r="F331" s="10"/>
      <c r="G331" s="10"/>
      <c r="H331" s="10"/>
    </row>
    <row r="332" spans="2:8" x14ac:dyDescent="0.35">
      <c r="B332" s="10"/>
      <c r="C332" s="10"/>
      <c r="D332" s="10"/>
      <c r="E332" s="10"/>
      <c r="F332" s="10"/>
      <c r="G332" s="10"/>
      <c r="H332" s="10"/>
    </row>
    <row r="333" spans="2:8" x14ac:dyDescent="0.35">
      <c r="B333" s="10"/>
      <c r="C333" s="10"/>
      <c r="D333" s="10"/>
      <c r="E333" s="10"/>
      <c r="F333" s="10"/>
      <c r="G333" s="10"/>
      <c r="H333" s="10"/>
    </row>
    <row r="334" spans="2:8" x14ac:dyDescent="0.35">
      <c r="B334" s="10"/>
      <c r="C334" s="10"/>
      <c r="D334" s="10"/>
      <c r="E334" s="10"/>
      <c r="F334" s="10"/>
      <c r="G334" s="10"/>
      <c r="H334" s="10"/>
    </row>
    <row r="335" spans="2:8" x14ac:dyDescent="0.35">
      <c r="B335" s="10"/>
      <c r="C335" s="10"/>
      <c r="D335" s="10"/>
      <c r="E335" s="10"/>
      <c r="F335" s="10"/>
      <c r="G335" s="10"/>
      <c r="H335" s="10"/>
    </row>
    <row r="336" spans="2:8"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0"/>
    </row>
    <row r="525" spans="2:8" x14ac:dyDescent="0.35">
      <c r="B525" s="10"/>
      <c r="C525" s="10"/>
      <c r="D525" s="10"/>
      <c r="E525" s="10"/>
      <c r="F525" s="10"/>
      <c r="G525" s="10"/>
      <c r="H525" s="10"/>
    </row>
    <row r="526" spans="2:8" x14ac:dyDescent="0.35">
      <c r="B526" s="10"/>
      <c r="C526" s="10"/>
      <c r="D526" s="10"/>
      <c r="E526" s="10"/>
      <c r="F526" s="10"/>
      <c r="G526" s="10"/>
      <c r="H526" s="10"/>
    </row>
    <row r="527" spans="2:8" x14ac:dyDescent="0.35">
      <c r="B527" s="10"/>
      <c r="C527" s="10"/>
      <c r="D527" s="10"/>
      <c r="E527" s="10"/>
      <c r="F527" s="10"/>
      <c r="G527" s="10"/>
      <c r="H527" s="10"/>
    </row>
    <row r="528" spans="2:8" x14ac:dyDescent="0.35">
      <c r="B528" s="10"/>
      <c r="C528" s="10"/>
      <c r="D528" s="10"/>
      <c r="E528" s="10"/>
      <c r="F528" s="10"/>
      <c r="G528" s="10"/>
      <c r="H528" s="10"/>
    </row>
    <row r="529" spans="2:8" x14ac:dyDescent="0.35">
      <c r="B529" s="10"/>
      <c r="C529" s="10"/>
      <c r="D529" s="10"/>
      <c r="E529" s="10"/>
      <c r="F529" s="10"/>
      <c r="G529" s="10"/>
      <c r="H529" s="10"/>
    </row>
    <row r="530" spans="2:8" x14ac:dyDescent="0.35">
      <c r="B530" s="10"/>
      <c r="C530" s="10"/>
      <c r="D530" s="10"/>
      <c r="E530" s="10"/>
      <c r="F530" s="10"/>
      <c r="G530" s="10"/>
      <c r="H530" s="10"/>
    </row>
    <row r="531" spans="2:8" x14ac:dyDescent="0.35">
      <c r="B531" s="10"/>
      <c r="C531" s="10"/>
      <c r="D531" s="10"/>
      <c r="E531" s="10"/>
      <c r="F531" s="10"/>
      <c r="G531" s="10"/>
      <c r="H531" s="10"/>
    </row>
    <row r="532" spans="2:8" x14ac:dyDescent="0.35">
      <c r="B532" s="10"/>
      <c r="C532" s="10"/>
      <c r="D532" s="10"/>
      <c r="E532" s="10"/>
      <c r="F532" s="10"/>
      <c r="G532" s="10"/>
      <c r="H532" s="10"/>
    </row>
    <row r="533" spans="2:8" x14ac:dyDescent="0.35">
      <c r="B533" s="10"/>
      <c r="C533" s="10"/>
      <c r="D533" s="10"/>
      <c r="E533" s="10"/>
      <c r="F533" s="10"/>
      <c r="G533" s="10"/>
      <c r="H533" s="10"/>
    </row>
    <row r="534" spans="2:8" x14ac:dyDescent="0.35">
      <c r="B534" s="10"/>
      <c r="C534" s="10"/>
      <c r="D534" s="10"/>
      <c r="E534" s="10"/>
      <c r="F534" s="10"/>
      <c r="G534" s="10"/>
      <c r="H534" s="10"/>
    </row>
    <row r="535" spans="2:8" x14ac:dyDescent="0.35">
      <c r="B535" s="10"/>
      <c r="C535" s="10"/>
      <c r="D535" s="10"/>
      <c r="E535" s="10"/>
      <c r="F535" s="10"/>
      <c r="G535" s="10"/>
      <c r="H535" s="10"/>
    </row>
    <row r="536" spans="2:8" x14ac:dyDescent="0.35">
      <c r="B536" s="10"/>
      <c r="C536" s="10"/>
      <c r="D536" s="10"/>
      <c r="E536" s="10"/>
      <c r="F536" s="10"/>
      <c r="G536" s="10"/>
      <c r="H536" s="10"/>
    </row>
    <row r="537" spans="2:8" x14ac:dyDescent="0.35">
      <c r="B537" s="10"/>
      <c r="C537" s="10"/>
      <c r="D537" s="10"/>
      <c r="E537" s="10"/>
      <c r="F537" s="10"/>
      <c r="G537" s="10"/>
      <c r="H537" s="10"/>
    </row>
    <row r="538" spans="2:8" x14ac:dyDescent="0.35">
      <c r="B538" s="10"/>
      <c r="C538" s="10"/>
      <c r="D538" s="10"/>
      <c r="E538" s="10"/>
      <c r="F538" s="10"/>
      <c r="G538" s="10"/>
      <c r="H538" s="10"/>
    </row>
    <row r="539" spans="2:8" x14ac:dyDescent="0.35">
      <c r="B539" s="10"/>
      <c r="C539" s="10"/>
      <c r="D539" s="10"/>
      <c r="E539" s="10"/>
      <c r="F539" s="10"/>
      <c r="G539" s="10"/>
      <c r="H539" s="10"/>
    </row>
    <row r="540" spans="2:8" x14ac:dyDescent="0.35">
      <c r="B540" s="10"/>
      <c r="C540" s="10"/>
      <c r="D540" s="10"/>
      <c r="E540" s="10"/>
      <c r="F540" s="10"/>
      <c r="G540" s="10"/>
      <c r="H540" s="10"/>
    </row>
    <row r="541" spans="2:8" x14ac:dyDescent="0.35">
      <c r="B541" s="10"/>
      <c r="C541" s="10"/>
      <c r="D541" s="10"/>
      <c r="E541" s="10"/>
      <c r="F541" s="10"/>
      <c r="G541" s="10"/>
      <c r="H541" s="10"/>
    </row>
    <row r="542" spans="2:8" x14ac:dyDescent="0.35">
      <c r="B542" s="10"/>
      <c r="C542" s="10"/>
      <c r="D542" s="10"/>
      <c r="E542" s="10"/>
      <c r="F542" s="10"/>
      <c r="G542" s="10"/>
      <c r="H542" s="10"/>
    </row>
    <row r="543" spans="2:8" x14ac:dyDescent="0.35">
      <c r="B543" s="10"/>
      <c r="C543" s="10"/>
      <c r="D543" s="10"/>
      <c r="E543" s="10"/>
      <c r="F543" s="10"/>
      <c r="G543" s="10"/>
      <c r="H543" s="10"/>
    </row>
    <row r="544" spans="2:8" x14ac:dyDescent="0.35">
      <c r="B544" s="10"/>
      <c r="C544" s="10"/>
      <c r="D544" s="10"/>
      <c r="E544" s="10"/>
      <c r="F544" s="10"/>
      <c r="G544" s="10"/>
      <c r="H544" s="10"/>
    </row>
    <row r="545" spans="2:8" x14ac:dyDescent="0.35">
      <c r="B545" s="10"/>
      <c r="C545" s="10"/>
      <c r="D545" s="10"/>
      <c r="E545" s="10"/>
      <c r="F545" s="10"/>
      <c r="G545" s="10"/>
      <c r="H545" s="10"/>
    </row>
    <row r="546" spans="2:8" x14ac:dyDescent="0.35">
      <c r="B546" s="10"/>
      <c r="C546" s="10"/>
      <c r="D546" s="10"/>
      <c r="E546" s="10"/>
      <c r="F546" s="10"/>
      <c r="G546" s="10"/>
      <c r="H546" s="10"/>
    </row>
    <row r="547" spans="2:8" x14ac:dyDescent="0.35">
      <c r="B547" s="10"/>
      <c r="C547" s="10"/>
      <c r="D547" s="10"/>
      <c r="E547" s="10"/>
      <c r="F547" s="10"/>
      <c r="G547" s="10"/>
      <c r="H547" s="10"/>
    </row>
    <row r="548" spans="2:8" x14ac:dyDescent="0.35">
      <c r="B548" s="10"/>
      <c r="C548" s="10"/>
      <c r="D548" s="10"/>
      <c r="E548" s="10"/>
      <c r="F548" s="10"/>
      <c r="G548" s="10"/>
      <c r="H548" s="10"/>
    </row>
    <row r="549" spans="2:8" x14ac:dyDescent="0.35">
      <c r="B549" s="10"/>
      <c r="C549" s="10"/>
      <c r="D549" s="10"/>
      <c r="E549" s="10"/>
      <c r="F549" s="10"/>
      <c r="G549" s="10"/>
      <c r="H549" s="10"/>
    </row>
    <row r="550" spans="2:8" x14ac:dyDescent="0.35">
      <c r="B550" s="10"/>
      <c r="C550" s="10"/>
      <c r="D550" s="10"/>
      <c r="E550" s="10"/>
      <c r="F550" s="10"/>
      <c r="G550" s="10"/>
      <c r="H550" s="10"/>
    </row>
    <row r="551" spans="2:8" x14ac:dyDescent="0.35">
      <c r="B551" s="10"/>
      <c r="C551" s="10"/>
      <c r="D551" s="10"/>
      <c r="E551" s="10"/>
      <c r="F551" s="10"/>
      <c r="G551" s="10"/>
      <c r="H551" s="10"/>
    </row>
    <row r="552" spans="2:8" x14ac:dyDescent="0.35">
      <c r="B552" s="10"/>
      <c r="C552" s="10"/>
      <c r="D552" s="10"/>
      <c r="E552" s="10"/>
      <c r="F552" s="10"/>
      <c r="G552" s="10"/>
      <c r="H552" s="10"/>
    </row>
    <row r="553" spans="2:8" x14ac:dyDescent="0.35">
      <c r="B553" s="10"/>
      <c r="C553" s="10"/>
      <c r="D553" s="10"/>
      <c r="E553" s="10"/>
      <c r="F553" s="10"/>
      <c r="G553" s="10"/>
      <c r="H553" s="10"/>
    </row>
    <row r="554" spans="2:8" x14ac:dyDescent="0.35">
      <c r="B554" s="10"/>
      <c r="C554" s="10"/>
      <c r="D554" s="10"/>
      <c r="E554" s="10"/>
      <c r="F554" s="10"/>
      <c r="G554" s="10"/>
      <c r="H554" s="10"/>
    </row>
    <row r="555" spans="2:8" x14ac:dyDescent="0.35">
      <c r="B555" s="10"/>
      <c r="C555" s="10"/>
      <c r="D555" s="10"/>
      <c r="E555" s="10"/>
      <c r="F555" s="10"/>
      <c r="G555" s="10"/>
      <c r="H555" s="10"/>
    </row>
    <row r="556" spans="2:8" x14ac:dyDescent="0.35">
      <c r="B556" s="10"/>
      <c r="C556" s="10"/>
      <c r="D556" s="10"/>
      <c r="E556" s="10"/>
      <c r="F556" s="10"/>
      <c r="G556" s="10"/>
      <c r="H556" s="10"/>
    </row>
    <row r="557" spans="2:8" x14ac:dyDescent="0.35">
      <c r="B557" s="10"/>
      <c r="C557" s="10"/>
      <c r="D557" s="10"/>
      <c r="E557" s="10"/>
      <c r="F557" s="10"/>
      <c r="G557" s="10"/>
      <c r="H557" s="10"/>
    </row>
    <row r="558" spans="2:8" x14ac:dyDescent="0.35">
      <c r="B558" s="10"/>
      <c r="C558" s="10"/>
      <c r="D558" s="10"/>
      <c r="E558" s="10"/>
      <c r="F558" s="10"/>
      <c r="G558" s="10"/>
      <c r="H558" s="10"/>
    </row>
    <row r="559" spans="2:8" x14ac:dyDescent="0.35">
      <c r="B559" s="10"/>
      <c r="C559" s="10"/>
      <c r="D559" s="10"/>
      <c r="E559" s="10"/>
      <c r="F559" s="10"/>
      <c r="G559" s="10"/>
      <c r="H559" s="10"/>
    </row>
    <row r="560" spans="2:8" x14ac:dyDescent="0.35">
      <c r="B560" s="10"/>
      <c r="C560" s="10"/>
      <c r="D560" s="10"/>
      <c r="E560" s="10"/>
      <c r="F560" s="10"/>
      <c r="G560" s="10"/>
      <c r="H560" s="10"/>
    </row>
    <row r="561" spans="2:8" x14ac:dyDescent="0.35">
      <c r="B561" s="10"/>
      <c r="C561" s="10"/>
      <c r="D561" s="10"/>
      <c r="E561" s="10"/>
      <c r="F561" s="10"/>
      <c r="G561" s="10"/>
      <c r="H561" s="10"/>
    </row>
    <row r="562" spans="2:8" x14ac:dyDescent="0.35">
      <c r="B562" s="10"/>
      <c r="C562" s="10"/>
      <c r="D562" s="10"/>
      <c r="E562" s="10"/>
      <c r="F562" s="10"/>
      <c r="G562" s="10"/>
      <c r="H562" s="10"/>
    </row>
    <row r="563" spans="2:8" x14ac:dyDescent="0.35">
      <c r="B563" s="10"/>
      <c r="C563" s="10"/>
      <c r="D563" s="10"/>
      <c r="E563" s="10"/>
      <c r="F563" s="10"/>
      <c r="G563" s="10"/>
      <c r="H563" s="10"/>
    </row>
    <row r="564" spans="2:8" x14ac:dyDescent="0.35">
      <c r="B564" s="10"/>
      <c r="C564" s="10"/>
      <c r="D564" s="10"/>
      <c r="E564" s="10"/>
      <c r="F564" s="10"/>
      <c r="G564" s="10"/>
      <c r="H564" s="10"/>
    </row>
    <row r="565" spans="2:8" x14ac:dyDescent="0.35">
      <c r="B565" s="10"/>
      <c r="C565" s="10"/>
      <c r="D565" s="10"/>
      <c r="E565" s="10"/>
      <c r="F565" s="10"/>
      <c r="G565" s="10"/>
      <c r="H565" s="10"/>
    </row>
    <row r="566" spans="2:8" x14ac:dyDescent="0.35">
      <c r="B566" s="10"/>
      <c r="C566" s="10"/>
      <c r="D566" s="10"/>
      <c r="E566" s="10"/>
      <c r="F566" s="10"/>
      <c r="G566" s="10"/>
      <c r="H566" s="10"/>
    </row>
    <row r="567" spans="2:8" x14ac:dyDescent="0.35">
      <c r="B567" s="10"/>
      <c r="C567" s="10"/>
      <c r="D567" s="10"/>
      <c r="E567" s="10"/>
      <c r="F567" s="10"/>
      <c r="G567" s="10"/>
      <c r="H567" s="10"/>
    </row>
    <row r="568" spans="2:8" x14ac:dyDescent="0.35">
      <c r="B568" s="10"/>
      <c r="C568" s="10"/>
      <c r="D568" s="10"/>
      <c r="E568" s="10"/>
      <c r="F568" s="10"/>
      <c r="G568" s="10"/>
      <c r="H568" s="10"/>
    </row>
    <row r="569" spans="2:8" x14ac:dyDescent="0.35">
      <c r="B569" s="10"/>
      <c r="C569" s="10"/>
      <c r="D569" s="10"/>
      <c r="E569" s="10"/>
      <c r="F569" s="10"/>
      <c r="G569" s="10"/>
      <c r="H569" s="10"/>
    </row>
    <row r="570" spans="2:8" x14ac:dyDescent="0.35">
      <c r="B570" s="10"/>
      <c r="C570" s="10"/>
      <c r="D570" s="10"/>
      <c r="E570" s="10"/>
      <c r="F570" s="10"/>
      <c r="G570" s="10"/>
      <c r="H570" s="10"/>
    </row>
    <row r="571" spans="2:8" x14ac:dyDescent="0.35">
      <c r="B571" s="10"/>
      <c r="C571" s="10"/>
      <c r="D571" s="10"/>
      <c r="E571" s="10"/>
      <c r="F571" s="10"/>
      <c r="G571" s="10"/>
      <c r="H571" s="10"/>
    </row>
    <row r="572" spans="2:8" x14ac:dyDescent="0.35">
      <c r="B572" s="10"/>
      <c r="C572" s="10"/>
      <c r="D572" s="10"/>
      <c r="E572" s="10"/>
      <c r="F572" s="10"/>
      <c r="G572" s="10"/>
      <c r="H572" s="10"/>
    </row>
    <row r="573" spans="2:8" x14ac:dyDescent="0.35">
      <c r="B573" s="10"/>
      <c r="C573" s="10"/>
      <c r="D573" s="10"/>
      <c r="E573" s="10"/>
      <c r="F573" s="10"/>
      <c r="G573" s="10"/>
      <c r="H573" s="10"/>
    </row>
    <row r="574" spans="2:8" x14ac:dyDescent="0.35">
      <c r="B574" s="10"/>
      <c r="C574" s="10"/>
      <c r="D574" s="10"/>
      <c r="E574" s="10"/>
      <c r="F574" s="10"/>
      <c r="G574" s="10"/>
      <c r="H574" s="10"/>
    </row>
    <row r="575" spans="2:8" x14ac:dyDescent="0.35">
      <c r="B575" s="10"/>
      <c r="C575" s="10"/>
      <c r="D575" s="10"/>
      <c r="E575" s="10"/>
      <c r="F575" s="10"/>
      <c r="G575" s="10"/>
      <c r="H575" s="10"/>
    </row>
    <row r="576" spans="2:8" x14ac:dyDescent="0.35">
      <c r="B576" s="10"/>
      <c r="C576" s="10"/>
      <c r="D576" s="10"/>
      <c r="E576" s="10"/>
      <c r="F576" s="10"/>
      <c r="G576" s="10"/>
      <c r="H576" s="10"/>
    </row>
    <row r="577" spans="2:8" x14ac:dyDescent="0.35">
      <c r="B577" s="10"/>
      <c r="C577" s="10"/>
      <c r="D577" s="10"/>
      <c r="E577" s="10"/>
      <c r="F577" s="10"/>
      <c r="G577" s="10"/>
      <c r="H577" s="10"/>
    </row>
    <row r="578" spans="2:8" x14ac:dyDescent="0.35">
      <c r="B578" s="10"/>
      <c r="C578" s="10"/>
      <c r="D578" s="10"/>
      <c r="E578" s="10"/>
      <c r="F578" s="10"/>
      <c r="G578" s="10"/>
      <c r="H578" s="10"/>
    </row>
    <row r="579" spans="2:8" x14ac:dyDescent="0.35">
      <c r="B579" s="10"/>
      <c r="C579" s="10"/>
      <c r="D579" s="10"/>
      <c r="E579" s="10"/>
      <c r="F579" s="10"/>
      <c r="G579" s="10"/>
      <c r="H579" s="10"/>
    </row>
    <row r="580" spans="2:8" x14ac:dyDescent="0.35">
      <c r="B580" s="10"/>
      <c r="C580" s="10"/>
      <c r="D580" s="10"/>
      <c r="E580" s="10"/>
      <c r="F580" s="10"/>
      <c r="G580" s="10"/>
      <c r="H580" s="10"/>
    </row>
    <row r="581" spans="2:8" x14ac:dyDescent="0.35">
      <c r="B581" s="10"/>
      <c r="C581" s="10"/>
      <c r="D581" s="10"/>
      <c r="E581" s="10"/>
      <c r="F581" s="10"/>
      <c r="G581" s="10"/>
      <c r="H581" s="10"/>
    </row>
    <row r="582" spans="2:8" x14ac:dyDescent="0.35">
      <c r="B582" s="10"/>
      <c r="C582" s="10"/>
      <c r="D582" s="10"/>
      <c r="E582" s="10"/>
      <c r="F582" s="10"/>
      <c r="G582" s="10"/>
      <c r="H582" s="10"/>
    </row>
    <row r="583" spans="2:8" x14ac:dyDescent="0.35">
      <c r="B583" s="10"/>
      <c r="C583" s="10"/>
      <c r="D583" s="10"/>
      <c r="E583" s="10"/>
      <c r="F583" s="10"/>
      <c r="G583" s="10"/>
      <c r="H583" s="10"/>
    </row>
    <row r="584" spans="2:8" x14ac:dyDescent="0.35">
      <c r="B584" s="10"/>
      <c r="C584" s="10"/>
      <c r="D584" s="10"/>
      <c r="E584" s="10"/>
      <c r="F584" s="10"/>
      <c r="G584" s="10"/>
      <c r="H584" s="10"/>
    </row>
    <row r="585" spans="2:8" x14ac:dyDescent="0.35">
      <c r="B585" s="10"/>
      <c r="C585" s="10"/>
      <c r="D585" s="10"/>
      <c r="E585" s="10"/>
      <c r="F585" s="10"/>
      <c r="G585" s="10"/>
      <c r="H585" s="10"/>
    </row>
    <row r="586" spans="2:8" x14ac:dyDescent="0.35">
      <c r="B586" s="10"/>
      <c r="C586" s="10"/>
      <c r="D586" s="10"/>
      <c r="E586" s="10"/>
      <c r="F586" s="10"/>
      <c r="G586" s="10"/>
      <c r="H586" s="10"/>
    </row>
    <row r="587" spans="2:8" x14ac:dyDescent="0.35">
      <c r="B587" s="10"/>
      <c r="C587" s="10"/>
      <c r="D587" s="10"/>
      <c r="E587" s="10"/>
      <c r="F587" s="10"/>
      <c r="G587" s="10"/>
      <c r="H587" s="10"/>
    </row>
    <row r="588" spans="2:8" x14ac:dyDescent="0.35">
      <c r="B588" s="10"/>
      <c r="C588" s="10"/>
      <c r="D588" s="10"/>
      <c r="E588" s="10"/>
      <c r="F588" s="10"/>
      <c r="G588" s="10"/>
      <c r="H588" s="10"/>
    </row>
    <row r="589" spans="2:8" x14ac:dyDescent="0.35">
      <c r="B589" s="10"/>
      <c r="C589" s="10"/>
      <c r="D589" s="10"/>
      <c r="E589" s="10"/>
      <c r="F589" s="10"/>
      <c r="G589" s="10"/>
      <c r="H589" s="10"/>
    </row>
    <row r="590" spans="2:8" x14ac:dyDescent="0.35">
      <c r="B590" s="10"/>
      <c r="C590" s="10"/>
      <c r="D590" s="10"/>
      <c r="E590" s="10"/>
      <c r="F590" s="10"/>
      <c r="G590" s="10"/>
      <c r="H590" s="10"/>
    </row>
    <row r="591" spans="2:8" x14ac:dyDescent="0.35">
      <c r="B591" s="10"/>
      <c r="C591" s="10"/>
      <c r="D591" s="10"/>
      <c r="E591" s="10"/>
      <c r="F591" s="10"/>
      <c r="G591" s="10"/>
      <c r="H591" s="10"/>
    </row>
    <row r="592" spans="2:8" x14ac:dyDescent="0.35">
      <c r="B592" s="10"/>
      <c r="C592" s="10"/>
      <c r="D592" s="10"/>
      <c r="E592" s="10"/>
      <c r="F592" s="10"/>
      <c r="G592" s="10"/>
      <c r="H592" s="10"/>
    </row>
    <row r="593" spans="2:8" x14ac:dyDescent="0.35">
      <c r="B593" s="10"/>
      <c r="C593" s="10"/>
      <c r="D593" s="10"/>
      <c r="E593" s="10"/>
      <c r="F593" s="10"/>
      <c r="G593" s="10"/>
      <c r="H593" s="10"/>
    </row>
    <row r="594" spans="2:8" x14ac:dyDescent="0.35">
      <c r="B594" s="10"/>
      <c r="C594" s="10"/>
      <c r="D594" s="10"/>
      <c r="E594" s="10"/>
      <c r="F594" s="10"/>
      <c r="G594" s="10"/>
      <c r="H594" s="10"/>
    </row>
    <row r="595" spans="2:8" x14ac:dyDescent="0.35">
      <c r="B595" s="10"/>
      <c r="C595" s="10"/>
      <c r="D595" s="10"/>
      <c r="E595" s="10"/>
      <c r="F595" s="10"/>
      <c r="G595" s="10"/>
      <c r="H595" s="10"/>
    </row>
    <row r="596" spans="2:8" x14ac:dyDescent="0.35">
      <c r="B596" s="10"/>
      <c r="C596" s="10"/>
      <c r="D596" s="10"/>
      <c r="E596" s="10"/>
      <c r="F596" s="10"/>
      <c r="G596" s="10"/>
      <c r="H596" s="10"/>
    </row>
    <row r="597" spans="2:8" x14ac:dyDescent="0.35">
      <c r="B597" s="10"/>
      <c r="C597" s="10"/>
      <c r="D597" s="10"/>
      <c r="E597" s="10"/>
      <c r="F597" s="10"/>
      <c r="G597" s="10"/>
      <c r="H597" s="10"/>
    </row>
    <row r="598" spans="2:8" x14ac:dyDescent="0.35">
      <c r="B598" s="10"/>
      <c r="C598" s="10"/>
      <c r="D598" s="10"/>
      <c r="E598" s="10"/>
      <c r="F598" s="10"/>
      <c r="G598" s="10"/>
      <c r="H598" s="10"/>
    </row>
    <row r="599" spans="2:8" x14ac:dyDescent="0.35">
      <c r="B599" s="10"/>
      <c r="C599" s="10"/>
      <c r="D599" s="10"/>
      <c r="E599" s="10"/>
      <c r="F599" s="10"/>
      <c r="G599" s="10"/>
      <c r="H599" s="10"/>
    </row>
    <row r="600" spans="2:8" x14ac:dyDescent="0.35">
      <c r="B600" s="10"/>
      <c r="C600" s="10"/>
      <c r="D600" s="10"/>
      <c r="E600" s="10"/>
      <c r="F600" s="10"/>
      <c r="G600" s="10"/>
      <c r="H600" s="10"/>
    </row>
    <row r="601" spans="2:8" x14ac:dyDescent="0.35">
      <c r="B601" s="10"/>
      <c r="C601" s="10"/>
      <c r="D601" s="10"/>
      <c r="E601" s="10"/>
      <c r="F601" s="10"/>
      <c r="G601" s="10"/>
      <c r="H601" s="10"/>
    </row>
    <row r="602" spans="2:8" x14ac:dyDescent="0.35">
      <c r="B602" s="10"/>
      <c r="C602" s="10"/>
      <c r="D602" s="10"/>
      <c r="E602" s="10"/>
      <c r="F602" s="10"/>
      <c r="G602" s="10"/>
      <c r="H602" s="10"/>
    </row>
    <row r="603" spans="2:8" x14ac:dyDescent="0.35">
      <c r="B603" s="10"/>
      <c r="C603" s="10"/>
      <c r="D603" s="10"/>
      <c r="E603" s="10"/>
      <c r="F603" s="10"/>
      <c r="G603" s="10"/>
      <c r="H603" s="10"/>
    </row>
    <row r="604" spans="2:8" x14ac:dyDescent="0.35">
      <c r="B604" s="10"/>
      <c r="C604" s="10"/>
      <c r="D604" s="10"/>
      <c r="E604" s="10"/>
      <c r="F604" s="10"/>
      <c r="G604" s="10"/>
      <c r="H604" s="10"/>
    </row>
    <row r="605" spans="2:8" x14ac:dyDescent="0.35">
      <c r="B605" s="10"/>
      <c r="C605" s="10"/>
      <c r="D605" s="10"/>
      <c r="E605" s="10"/>
      <c r="F605" s="10"/>
      <c r="G605" s="10"/>
      <c r="H605" s="10"/>
    </row>
    <row r="606" spans="2:8" x14ac:dyDescent="0.35">
      <c r="B606" s="10"/>
      <c r="C606" s="10"/>
      <c r="D606" s="10"/>
      <c r="E606" s="10"/>
      <c r="F606" s="10"/>
      <c r="G606" s="10"/>
      <c r="H606" s="10"/>
    </row>
    <row r="607" spans="2:8" x14ac:dyDescent="0.35">
      <c r="B607" s="10"/>
      <c r="C607" s="10"/>
      <c r="D607" s="10"/>
      <c r="E607" s="10"/>
      <c r="F607" s="10"/>
      <c r="G607" s="10"/>
      <c r="H607" s="10"/>
    </row>
    <row r="608" spans="2:8" x14ac:dyDescent="0.35">
      <c r="B608" s="10"/>
      <c r="C608" s="10"/>
      <c r="D608" s="10"/>
      <c r="E608" s="10"/>
      <c r="F608" s="10"/>
      <c r="G608" s="10"/>
      <c r="H608" s="10"/>
    </row>
    <row r="609" spans="2:8" x14ac:dyDescent="0.35">
      <c r="B609" s="10"/>
      <c r="C609" s="10"/>
      <c r="D609" s="10"/>
      <c r="E609" s="10"/>
      <c r="F609" s="10"/>
      <c r="G609" s="10"/>
      <c r="H609" s="10"/>
    </row>
    <row r="610" spans="2:8" x14ac:dyDescent="0.35">
      <c r="B610" s="10"/>
      <c r="C610" s="10"/>
      <c r="D610" s="10"/>
      <c r="E610" s="10"/>
      <c r="F610" s="10"/>
      <c r="G610" s="10"/>
      <c r="H610" s="10"/>
    </row>
    <row r="611" spans="2:8" x14ac:dyDescent="0.35">
      <c r="B611" s="10"/>
      <c r="C611" s="10"/>
      <c r="D611" s="10"/>
      <c r="E611" s="10"/>
      <c r="F611" s="10"/>
      <c r="G611" s="10"/>
      <c r="H611" s="10"/>
    </row>
    <row r="612" spans="2:8" x14ac:dyDescent="0.35">
      <c r="B612" s="10"/>
      <c r="C612" s="10"/>
      <c r="D612" s="10"/>
      <c r="E612" s="10"/>
      <c r="F612" s="10"/>
      <c r="G612" s="10"/>
      <c r="H612" s="10"/>
    </row>
    <row r="613" spans="2:8" x14ac:dyDescent="0.35">
      <c r="B613" s="10"/>
      <c r="C613" s="10"/>
      <c r="D613" s="10"/>
      <c r="E613" s="10"/>
      <c r="F613" s="10"/>
      <c r="G613" s="10"/>
      <c r="H613" s="10"/>
    </row>
    <row r="614" spans="2:8" x14ac:dyDescent="0.35">
      <c r="B614" s="10"/>
      <c r="C614" s="10"/>
      <c r="D614" s="10"/>
      <c r="E614" s="10"/>
      <c r="F614" s="10"/>
      <c r="G614" s="10"/>
      <c r="H614" s="10"/>
    </row>
    <row r="615" spans="2:8" x14ac:dyDescent="0.35">
      <c r="B615" s="10"/>
      <c r="C615" s="10"/>
      <c r="D615" s="10"/>
      <c r="E615" s="10"/>
      <c r="F615" s="10"/>
      <c r="G615" s="10"/>
      <c r="H615" s="10"/>
    </row>
    <row r="616" spans="2:8" x14ac:dyDescent="0.35">
      <c r="B616" s="10"/>
      <c r="C616" s="10"/>
      <c r="D616" s="10"/>
      <c r="E616" s="10"/>
      <c r="F616" s="10"/>
      <c r="G616" s="10"/>
      <c r="H616" s="10"/>
    </row>
    <row r="617" spans="2:8" x14ac:dyDescent="0.35">
      <c r="B617" s="10"/>
      <c r="C617" s="10"/>
      <c r="D617" s="10"/>
      <c r="E617" s="10"/>
      <c r="F617" s="10"/>
      <c r="G617" s="10"/>
      <c r="H617" s="10"/>
    </row>
    <row r="618" spans="2:8" x14ac:dyDescent="0.35">
      <c r="B618" s="10"/>
      <c r="C618" s="10"/>
      <c r="D618" s="10"/>
      <c r="E618" s="10"/>
      <c r="F618" s="10"/>
      <c r="G618" s="10"/>
      <c r="H618" s="10"/>
    </row>
    <row r="619" spans="2:8" x14ac:dyDescent="0.35">
      <c r="B619" s="10"/>
      <c r="C619" s="10"/>
      <c r="D619" s="10"/>
      <c r="E619" s="10"/>
      <c r="F619" s="10"/>
      <c r="G619" s="10"/>
      <c r="H619" s="10"/>
    </row>
    <row r="620" spans="2:8" x14ac:dyDescent="0.35">
      <c r="B620" s="10"/>
      <c r="C620" s="10"/>
      <c r="D620" s="10"/>
      <c r="E620" s="10"/>
      <c r="F620" s="10"/>
      <c r="G620" s="10"/>
      <c r="H620" s="10"/>
    </row>
    <row r="621" spans="2:8" x14ac:dyDescent="0.35">
      <c r="B621" s="10"/>
      <c r="C621" s="10"/>
      <c r="D621" s="10"/>
      <c r="E621" s="10"/>
      <c r="F621" s="10"/>
      <c r="G621" s="10"/>
      <c r="H621" s="10"/>
    </row>
    <row r="622" spans="2:8" x14ac:dyDescent="0.35">
      <c r="B622" s="10"/>
      <c r="C622" s="10"/>
      <c r="D622" s="10"/>
      <c r="E622" s="10"/>
      <c r="F622" s="10"/>
      <c r="G622" s="10"/>
      <c r="H622" s="10"/>
    </row>
    <row r="623" spans="2:8" x14ac:dyDescent="0.35">
      <c r="B623" s="10"/>
      <c r="C623" s="10"/>
      <c r="D623" s="10"/>
      <c r="E623" s="10"/>
      <c r="F623" s="10"/>
      <c r="G623" s="10"/>
      <c r="H623" s="10"/>
    </row>
    <row r="624" spans="2:8" x14ac:dyDescent="0.35">
      <c r="B624" s="10"/>
      <c r="C624" s="10"/>
      <c r="D624" s="10"/>
      <c r="E624" s="10"/>
      <c r="F624" s="10"/>
      <c r="G624" s="10"/>
      <c r="H624" s="10"/>
    </row>
    <row r="625" spans="2:8" x14ac:dyDescent="0.35">
      <c r="B625" s="10"/>
      <c r="C625" s="10"/>
      <c r="D625" s="10"/>
      <c r="E625" s="10"/>
      <c r="F625" s="10"/>
      <c r="G625" s="10"/>
      <c r="H625" s="10"/>
    </row>
    <row r="626" spans="2:8" x14ac:dyDescent="0.35">
      <c r="B626" s="10"/>
      <c r="C626" s="10"/>
      <c r="D626" s="10"/>
      <c r="E626" s="10"/>
      <c r="F626" s="10"/>
      <c r="G626" s="10"/>
      <c r="H626" s="10"/>
    </row>
    <row r="627" spans="2:8" x14ac:dyDescent="0.35">
      <c r="B627" s="10"/>
      <c r="C627" s="10"/>
      <c r="D627" s="10"/>
      <c r="E627" s="10"/>
      <c r="F627" s="10"/>
      <c r="G627" s="10"/>
      <c r="H627" s="10"/>
    </row>
    <row r="628" spans="2:8" x14ac:dyDescent="0.35">
      <c r="B628" s="10"/>
      <c r="C628" s="10"/>
      <c r="D628" s="10"/>
      <c r="E628" s="10"/>
      <c r="F628" s="10"/>
      <c r="G628" s="10"/>
      <c r="H628" s="10"/>
    </row>
    <row r="629" spans="2:8" x14ac:dyDescent="0.35">
      <c r="B629" s="10"/>
      <c r="C629" s="10"/>
      <c r="D629" s="10"/>
      <c r="E629" s="10"/>
      <c r="F629" s="10"/>
      <c r="G629" s="10"/>
      <c r="H629" s="10"/>
    </row>
    <row r="630" spans="2:8" x14ac:dyDescent="0.35">
      <c r="B630" s="10"/>
      <c r="C630" s="10"/>
      <c r="D630" s="10"/>
      <c r="E630" s="10"/>
      <c r="F630" s="10"/>
      <c r="G630" s="10"/>
      <c r="H630" s="10"/>
    </row>
    <row r="631" spans="2:8" x14ac:dyDescent="0.35">
      <c r="B631" s="10"/>
      <c r="C631" s="10"/>
      <c r="D631" s="10"/>
      <c r="E631" s="10"/>
      <c r="F631" s="10"/>
      <c r="G631" s="10"/>
      <c r="H631" s="10"/>
    </row>
    <row r="632" spans="2:8" x14ac:dyDescent="0.35">
      <c r="B632" s="10"/>
      <c r="C632" s="10"/>
      <c r="D632" s="10"/>
      <c r="E632" s="10"/>
      <c r="F632" s="10"/>
      <c r="G632" s="10"/>
      <c r="H632" s="10"/>
    </row>
    <row r="633" spans="2:8" x14ac:dyDescent="0.35">
      <c r="B633" s="10"/>
      <c r="C633" s="10"/>
      <c r="D633" s="10"/>
      <c r="E633" s="10"/>
      <c r="F633" s="10"/>
      <c r="G633" s="10"/>
      <c r="H633" s="10"/>
    </row>
    <row r="634" spans="2:8" x14ac:dyDescent="0.35">
      <c r="B634" s="10"/>
      <c r="C634" s="10"/>
      <c r="D634" s="10"/>
      <c r="E634" s="10"/>
      <c r="F634" s="10"/>
      <c r="G634" s="10"/>
      <c r="H634" s="10"/>
    </row>
    <row r="635" spans="2:8" x14ac:dyDescent="0.35">
      <c r="B635" s="10"/>
      <c r="C635" s="10"/>
      <c r="D635" s="10"/>
      <c r="E635" s="10"/>
      <c r="F635" s="10"/>
      <c r="G635" s="10"/>
      <c r="H635" s="10"/>
    </row>
    <row r="636" spans="2:8" x14ac:dyDescent="0.35">
      <c r="B636" s="10"/>
      <c r="C636" s="10"/>
      <c r="D636" s="10"/>
      <c r="E636" s="10"/>
      <c r="F636" s="10"/>
      <c r="G636" s="10"/>
      <c r="H636" s="10"/>
    </row>
    <row r="637" spans="2:8" x14ac:dyDescent="0.35">
      <c r="B637" s="10"/>
      <c r="C637" s="10"/>
      <c r="D637" s="10"/>
      <c r="E637" s="10"/>
      <c r="F637" s="10"/>
      <c r="G637" s="10"/>
      <c r="H637" s="10"/>
    </row>
    <row r="638" spans="2:8" x14ac:dyDescent="0.35">
      <c r="B638" s="10"/>
      <c r="C638" s="10"/>
      <c r="D638" s="10"/>
      <c r="E638" s="10"/>
      <c r="F638" s="10"/>
      <c r="G638" s="10"/>
      <c r="H638" s="10"/>
    </row>
    <row r="639" spans="2:8" x14ac:dyDescent="0.35">
      <c r="B639" s="10"/>
      <c r="C639" s="10"/>
      <c r="D639" s="10"/>
      <c r="E639" s="10"/>
      <c r="F639" s="10"/>
      <c r="G639" s="10"/>
      <c r="H639" s="10"/>
    </row>
    <row r="640" spans="2:8" x14ac:dyDescent="0.35">
      <c r="B640" s="10"/>
      <c r="C640" s="10"/>
      <c r="D640" s="10"/>
      <c r="E640" s="10"/>
      <c r="F640" s="10"/>
      <c r="G640" s="10"/>
      <c r="H640" s="10"/>
    </row>
    <row r="641" spans="2:8" x14ac:dyDescent="0.35">
      <c r="B641" s="10"/>
      <c r="C641" s="10"/>
      <c r="D641" s="10"/>
      <c r="E641" s="10"/>
      <c r="F641" s="10"/>
      <c r="G641" s="10"/>
      <c r="H641" s="10"/>
    </row>
    <row r="642" spans="2:8" x14ac:dyDescent="0.35">
      <c r="B642" s="10"/>
      <c r="C642" s="10"/>
      <c r="D642" s="10"/>
      <c r="E642" s="10"/>
      <c r="F642" s="10"/>
      <c r="G642" s="10"/>
      <c r="H642" s="10"/>
    </row>
    <row r="643" spans="2:8" x14ac:dyDescent="0.35">
      <c r="B643" s="10"/>
      <c r="C643" s="10"/>
      <c r="D643" s="10"/>
      <c r="E643" s="10"/>
      <c r="F643" s="10"/>
      <c r="G643" s="10"/>
      <c r="H643" s="10"/>
    </row>
    <row r="644" spans="2:8" x14ac:dyDescent="0.35">
      <c r="B644" s="10"/>
      <c r="C644" s="10"/>
      <c r="D644" s="10"/>
      <c r="E644" s="10"/>
      <c r="F644" s="10"/>
      <c r="G644" s="10"/>
      <c r="H644" s="10"/>
    </row>
    <row r="645" spans="2:8" x14ac:dyDescent="0.35">
      <c r="B645" s="10"/>
      <c r="C645" s="10"/>
      <c r="D645" s="10"/>
      <c r="E645" s="10"/>
      <c r="F645" s="10"/>
      <c r="G645" s="10"/>
      <c r="H645" s="10"/>
    </row>
    <row r="646" spans="2:8" x14ac:dyDescent="0.35">
      <c r="B646" s="10"/>
      <c r="C646" s="10"/>
      <c r="D646" s="10"/>
      <c r="E646" s="10"/>
      <c r="F646" s="10"/>
      <c r="G646" s="10"/>
      <c r="H646" s="10"/>
    </row>
    <row r="647" spans="2:8" x14ac:dyDescent="0.35">
      <c r="B647" s="10"/>
      <c r="C647" s="10"/>
      <c r="D647" s="10"/>
      <c r="E647" s="10"/>
      <c r="F647" s="10"/>
      <c r="G647" s="10"/>
      <c r="H647" s="10"/>
    </row>
    <row r="648" spans="2:8" x14ac:dyDescent="0.35">
      <c r="B648" s="10"/>
      <c r="C648" s="10"/>
      <c r="D648" s="10"/>
      <c r="E648" s="10"/>
      <c r="F648" s="10"/>
      <c r="G648" s="10"/>
      <c r="H648" s="10"/>
    </row>
    <row r="649" spans="2:8" x14ac:dyDescent="0.35">
      <c r="B649" s="10"/>
      <c r="C649" s="10"/>
      <c r="D649" s="10"/>
      <c r="E649" s="10"/>
      <c r="F649" s="10"/>
      <c r="G649" s="10"/>
      <c r="H649" s="10"/>
    </row>
    <row r="650" spans="2:8" x14ac:dyDescent="0.35">
      <c r="B650" s="10"/>
      <c r="C650" s="10"/>
      <c r="D650" s="10"/>
      <c r="E650" s="10"/>
      <c r="F650" s="10"/>
      <c r="G650" s="10"/>
      <c r="H650" s="10"/>
    </row>
    <row r="651" spans="2:8" x14ac:dyDescent="0.35">
      <c r="B651" s="10"/>
      <c r="C651" s="10"/>
      <c r="D651" s="10"/>
      <c r="E651" s="10"/>
      <c r="F651" s="10"/>
      <c r="G651" s="10"/>
      <c r="H651" s="10"/>
    </row>
    <row r="652" spans="2:8" x14ac:dyDescent="0.35">
      <c r="B652" s="10"/>
      <c r="C652" s="10"/>
      <c r="D652" s="10"/>
      <c r="E652" s="10"/>
      <c r="F652" s="10"/>
      <c r="G652" s="10"/>
      <c r="H652" s="10"/>
    </row>
    <row r="653" spans="2:8" x14ac:dyDescent="0.35">
      <c r="B653" s="10"/>
      <c r="C653" s="10"/>
      <c r="D653" s="10"/>
      <c r="E653" s="10"/>
      <c r="F653" s="10"/>
      <c r="G653" s="10"/>
      <c r="H653" s="10"/>
    </row>
    <row r="654" spans="2:8" x14ac:dyDescent="0.35">
      <c r="B654" s="10"/>
      <c r="C654" s="10"/>
      <c r="D654" s="10"/>
      <c r="E654" s="10"/>
      <c r="F654" s="10"/>
      <c r="G654" s="10"/>
      <c r="H654" s="10"/>
    </row>
    <row r="655" spans="2:8" x14ac:dyDescent="0.35">
      <c r="B655" s="10"/>
      <c r="C655" s="10"/>
      <c r="D655" s="10"/>
      <c r="E655" s="10"/>
      <c r="F655" s="10"/>
      <c r="G655" s="10"/>
      <c r="H655" s="10"/>
    </row>
    <row r="656" spans="2:8" x14ac:dyDescent="0.35">
      <c r="B656" s="10"/>
      <c r="C656" s="10"/>
      <c r="D656" s="10"/>
      <c r="E656" s="10"/>
      <c r="F656" s="10"/>
      <c r="G656" s="10"/>
      <c r="H656" s="10"/>
    </row>
    <row r="657" spans="2:8" x14ac:dyDescent="0.35">
      <c r="B657" s="10"/>
      <c r="C657" s="10"/>
      <c r="D657" s="10"/>
      <c r="E657" s="10"/>
      <c r="F657" s="10"/>
      <c r="G657" s="10"/>
      <c r="H657" s="10"/>
    </row>
    <row r="658" spans="2:8" x14ac:dyDescent="0.35">
      <c r="B658" s="10"/>
      <c r="C658" s="10"/>
      <c r="D658" s="10"/>
      <c r="E658" s="10"/>
      <c r="F658" s="10"/>
      <c r="G658" s="10"/>
      <c r="H658" s="10"/>
    </row>
    <row r="659" spans="2:8" x14ac:dyDescent="0.35">
      <c r="B659" s="10"/>
      <c r="C659" s="10"/>
      <c r="D659" s="10"/>
      <c r="E659" s="10"/>
      <c r="F659" s="10"/>
      <c r="G659" s="10"/>
      <c r="H659" s="10"/>
    </row>
    <row r="660" spans="2:8" x14ac:dyDescent="0.35">
      <c r="B660" s="10"/>
      <c r="C660" s="10"/>
      <c r="D660" s="10"/>
      <c r="E660" s="10"/>
      <c r="F660" s="10"/>
      <c r="G660" s="10"/>
      <c r="H660" s="10"/>
    </row>
    <row r="661" spans="2:8" x14ac:dyDescent="0.35">
      <c r="B661" s="10"/>
      <c r="C661" s="10"/>
      <c r="D661" s="10"/>
      <c r="E661" s="10"/>
      <c r="F661" s="10"/>
      <c r="G661" s="10"/>
      <c r="H661" s="10"/>
    </row>
    <row r="662" spans="2:8" x14ac:dyDescent="0.35">
      <c r="B662" s="10"/>
      <c r="C662" s="10"/>
      <c r="D662" s="10"/>
      <c r="E662" s="10"/>
      <c r="F662" s="10"/>
      <c r="G662" s="10"/>
      <c r="H662" s="10"/>
    </row>
    <row r="663" spans="2:8" x14ac:dyDescent="0.35">
      <c r="B663" s="10"/>
      <c r="C663" s="10"/>
      <c r="D663" s="10"/>
      <c r="E663" s="10"/>
      <c r="F663" s="10"/>
      <c r="G663" s="10"/>
      <c r="H663" s="10"/>
    </row>
    <row r="664" spans="2:8" x14ac:dyDescent="0.35">
      <c r="B664" s="10"/>
      <c r="C664" s="10"/>
      <c r="D664" s="10"/>
      <c r="E664" s="10"/>
      <c r="F664" s="10"/>
      <c r="G664" s="10"/>
      <c r="H664" s="10"/>
    </row>
    <row r="665" spans="2:8" x14ac:dyDescent="0.35">
      <c r="B665" s="10"/>
      <c r="C665" s="10"/>
      <c r="D665" s="10"/>
      <c r="E665" s="10"/>
      <c r="F665" s="10"/>
      <c r="G665" s="10"/>
      <c r="H665" s="10"/>
    </row>
    <row r="666" spans="2:8" x14ac:dyDescent="0.35">
      <c r="B666" s="10"/>
      <c r="C666" s="10"/>
      <c r="D666" s="10"/>
      <c r="E666" s="10"/>
      <c r="F666" s="10"/>
      <c r="G666" s="10"/>
      <c r="H666" s="10"/>
    </row>
    <row r="667" spans="2:8" x14ac:dyDescent="0.35">
      <c r="B667" s="10"/>
      <c r="C667" s="10"/>
      <c r="D667" s="10"/>
      <c r="E667" s="10"/>
      <c r="F667" s="10"/>
      <c r="G667" s="10"/>
      <c r="H667" s="10"/>
    </row>
    <row r="668" spans="2:8" x14ac:dyDescent="0.35">
      <c r="B668" s="10"/>
      <c r="C668" s="10"/>
      <c r="D668" s="10"/>
      <c r="E668" s="10"/>
      <c r="F668" s="10"/>
      <c r="G668" s="10"/>
      <c r="H668" s="10"/>
    </row>
    <row r="669" spans="2:8" x14ac:dyDescent="0.35">
      <c r="B669" s="10"/>
      <c r="C669" s="10"/>
      <c r="D669" s="10"/>
      <c r="E669" s="10"/>
      <c r="F669" s="10"/>
      <c r="G669" s="10"/>
      <c r="H669" s="10"/>
    </row>
    <row r="670" spans="2:8" x14ac:dyDescent="0.35">
      <c r="B670" s="10"/>
      <c r="C670" s="10"/>
      <c r="D670" s="10"/>
      <c r="E670" s="10"/>
      <c r="F670" s="10"/>
      <c r="G670" s="10"/>
      <c r="H670" s="10"/>
    </row>
    <row r="671" spans="2:8" x14ac:dyDescent="0.35">
      <c r="B671" s="10"/>
      <c r="C671" s="10"/>
      <c r="D671" s="10"/>
      <c r="E671" s="10"/>
      <c r="F671" s="10"/>
      <c r="G671" s="10"/>
      <c r="H671" s="10"/>
    </row>
    <row r="672" spans="2:8" x14ac:dyDescent="0.35">
      <c r="B672" s="10"/>
      <c r="C672" s="10"/>
      <c r="D672" s="10"/>
      <c r="E672" s="10"/>
      <c r="F672" s="10"/>
      <c r="G672" s="10"/>
      <c r="H672" s="10"/>
    </row>
    <row r="673" spans="2:8" x14ac:dyDescent="0.35">
      <c r="B673" s="10"/>
      <c r="C673" s="10"/>
      <c r="D673" s="10"/>
      <c r="E673" s="10"/>
      <c r="F673" s="10"/>
      <c r="G673" s="10"/>
      <c r="H673" s="10"/>
    </row>
    <row r="674" spans="2:8" x14ac:dyDescent="0.35">
      <c r="B674" s="10"/>
      <c r="C674" s="10"/>
      <c r="D674" s="10"/>
      <c r="E674" s="10"/>
      <c r="F674" s="10"/>
      <c r="G674" s="10"/>
      <c r="H674" s="10"/>
    </row>
    <row r="675" spans="2:8" x14ac:dyDescent="0.35">
      <c r="B675" s="10"/>
      <c r="C675" s="10"/>
      <c r="D675" s="10"/>
      <c r="E675" s="10"/>
      <c r="F675" s="10"/>
      <c r="G675" s="10"/>
      <c r="H675" s="10"/>
    </row>
    <row r="676" spans="2:8" x14ac:dyDescent="0.35">
      <c r="B676" s="10"/>
      <c r="C676" s="10"/>
      <c r="D676" s="10"/>
      <c r="E676" s="10"/>
      <c r="F676" s="10"/>
      <c r="G676" s="10"/>
      <c r="H676" s="10"/>
    </row>
    <row r="677" spans="2:8" x14ac:dyDescent="0.35">
      <c r="B677" s="10"/>
      <c r="C677" s="10"/>
      <c r="D677" s="10"/>
      <c r="E677" s="10"/>
      <c r="F677" s="10"/>
      <c r="G677" s="10"/>
      <c r="H677" s="10"/>
    </row>
    <row r="678" spans="2:8" x14ac:dyDescent="0.35">
      <c r="B678" s="10"/>
      <c r="C678" s="10"/>
      <c r="D678" s="10"/>
      <c r="E678" s="10"/>
      <c r="F678" s="10"/>
      <c r="G678" s="10"/>
      <c r="H678" s="10"/>
    </row>
    <row r="679" spans="2:8" x14ac:dyDescent="0.35">
      <c r="B679" s="10"/>
      <c r="C679" s="10"/>
      <c r="D679" s="10"/>
      <c r="E679" s="10"/>
      <c r="F679" s="10"/>
      <c r="G679" s="10"/>
      <c r="H679" s="10"/>
    </row>
    <row r="680" spans="2:8" x14ac:dyDescent="0.35">
      <c r="B680" s="10"/>
      <c r="C680" s="10"/>
      <c r="D680" s="10"/>
      <c r="E680" s="10"/>
      <c r="F680" s="10"/>
      <c r="G680" s="10"/>
      <c r="H680" s="10"/>
    </row>
    <row r="681" spans="2:8" x14ac:dyDescent="0.35">
      <c r="B681" s="10"/>
      <c r="C681" s="10"/>
      <c r="D681" s="10"/>
      <c r="E681" s="10"/>
      <c r="F681" s="10"/>
      <c r="G681" s="10"/>
      <c r="H681" s="10"/>
    </row>
    <row r="682" spans="2:8" x14ac:dyDescent="0.35">
      <c r="B682" s="10"/>
      <c r="C682" s="10"/>
      <c r="D682" s="10"/>
      <c r="E682" s="10"/>
      <c r="F682" s="10"/>
      <c r="G682" s="10"/>
      <c r="H682" s="10"/>
    </row>
    <row r="683" spans="2:8" x14ac:dyDescent="0.35">
      <c r="B683" s="10"/>
      <c r="C683" s="10"/>
      <c r="D683" s="10"/>
      <c r="E683" s="10"/>
      <c r="F683" s="10"/>
      <c r="G683" s="10"/>
      <c r="H683" s="10"/>
    </row>
    <row r="684" spans="2:8" x14ac:dyDescent="0.35">
      <c r="B684" s="10"/>
      <c r="C684" s="10"/>
      <c r="D684" s="10"/>
      <c r="E684" s="10"/>
      <c r="F684" s="10"/>
      <c r="G684" s="10"/>
      <c r="H684" s="10"/>
    </row>
    <row r="685" spans="2:8" x14ac:dyDescent="0.35">
      <c r="B685" s="10"/>
      <c r="C685" s="10"/>
      <c r="D685" s="10"/>
      <c r="E685" s="10"/>
      <c r="F685" s="10"/>
      <c r="G685" s="10"/>
      <c r="H685" s="10"/>
    </row>
    <row r="686" spans="2:8" x14ac:dyDescent="0.35">
      <c r="B686" s="10"/>
      <c r="C686" s="10"/>
      <c r="D686" s="10"/>
      <c r="E686" s="10"/>
      <c r="F686" s="10"/>
      <c r="G686" s="10"/>
      <c r="H686" s="10"/>
    </row>
    <row r="687" spans="2:8" x14ac:dyDescent="0.35">
      <c r="B687" s="10"/>
      <c r="C687" s="10"/>
      <c r="D687" s="10"/>
      <c r="E687" s="10"/>
      <c r="F687" s="10"/>
      <c r="G687" s="10"/>
      <c r="H687" s="10"/>
    </row>
    <row r="688" spans="2:8" x14ac:dyDescent="0.35">
      <c r="B688" s="10"/>
      <c r="C688" s="10"/>
      <c r="D688" s="10"/>
      <c r="E688" s="10"/>
      <c r="F688" s="10"/>
      <c r="G688" s="10"/>
      <c r="H688" s="10"/>
    </row>
    <row r="689" spans="2:8" x14ac:dyDescent="0.35">
      <c r="B689" s="10"/>
      <c r="C689" s="10"/>
      <c r="D689" s="10"/>
      <c r="E689" s="10"/>
      <c r="F689" s="10"/>
      <c r="G689" s="10"/>
      <c r="H689" s="10"/>
    </row>
    <row r="690" spans="2:8" x14ac:dyDescent="0.35">
      <c r="B690" s="10"/>
      <c r="C690" s="10"/>
      <c r="D690" s="10"/>
      <c r="E690" s="10"/>
      <c r="F690" s="10"/>
      <c r="G690" s="10"/>
      <c r="H690" s="10"/>
    </row>
    <row r="691" spans="2:8" x14ac:dyDescent="0.35">
      <c r="B691" s="10"/>
      <c r="C691" s="10"/>
      <c r="D691" s="10"/>
      <c r="E691" s="10"/>
      <c r="F691" s="10"/>
      <c r="G691" s="10"/>
      <c r="H691" s="10"/>
    </row>
    <row r="692" spans="2:8" x14ac:dyDescent="0.35">
      <c r="B692" s="10"/>
      <c r="C692" s="10"/>
      <c r="D692" s="10"/>
      <c r="E692" s="10"/>
      <c r="F692" s="10"/>
      <c r="G692" s="10"/>
      <c r="H692" s="10"/>
    </row>
    <row r="693" spans="2:8" x14ac:dyDescent="0.35">
      <c r="B693" s="10"/>
      <c r="C693" s="10"/>
      <c r="D693" s="10"/>
      <c r="E693" s="10"/>
      <c r="F693" s="10"/>
      <c r="G693" s="10"/>
      <c r="H693" s="10"/>
    </row>
    <row r="694" spans="2:8" x14ac:dyDescent="0.35">
      <c r="B694" s="10"/>
      <c r="C694" s="10"/>
      <c r="D694" s="10"/>
      <c r="E694" s="10"/>
      <c r="F694" s="10"/>
      <c r="G694" s="10"/>
      <c r="H694" s="10"/>
    </row>
    <row r="695" spans="2:8" x14ac:dyDescent="0.35">
      <c r="B695" s="10"/>
      <c r="C695" s="10"/>
      <c r="D695" s="10"/>
      <c r="E695" s="10"/>
      <c r="F695" s="10"/>
      <c r="G695" s="10"/>
      <c r="H695" s="10"/>
    </row>
    <row r="696" spans="2:8" x14ac:dyDescent="0.35">
      <c r="B696" s="10"/>
      <c r="C696" s="10"/>
      <c r="D696" s="10"/>
      <c r="E696" s="10"/>
      <c r="F696" s="10"/>
      <c r="G696" s="10"/>
      <c r="H696" s="10"/>
    </row>
    <row r="697" spans="2:8" x14ac:dyDescent="0.35">
      <c r="B697" s="10"/>
      <c r="C697" s="10"/>
      <c r="D697" s="10"/>
      <c r="E697" s="10"/>
      <c r="F697" s="10"/>
      <c r="G697" s="10"/>
      <c r="H697" s="10"/>
    </row>
    <row r="698" spans="2:8" x14ac:dyDescent="0.35">
      <c r="B698" s="10"/>
      <c r="C698" s="10"/>
      <c r="D698" s="10"/>
      <c r="E698" s="10"/>
      <c r="F698" s="10"/>
      <c r="G698" s="10"/>
      <c r="H698" s="10"/>
    </row>
    <row r="699" spans="2:8" x14ac:dyDescent="0.35">
      <c r="B699" s="10"/>
      <c r="C699" s="10"/>
      <c r="D699" s="10"/>
      <c r="E699" s="10"/>
      <c r="F699" s="10"/>
      <c r="G699" s="10"/>
      <c r="H699" s="10"/>
    </row>
    <row r="700" spans="2:8" x14ac:dyDescent="0.35">
      <c r="B700" s="10"/>
      <c r="C700" s="10"/>
      <c r="D700" s="10"/>
      <c r="E700" s="10"/>
      <c r="F700" s="10"/>
      <c r="G700" s="10"/>
      <c r="H700" s="10"/>
    </row>
    <row r="701" spans="2:8" x14ac:dyDescent="0.35">
      <c r="B701" s="10"/>
      <c r="C701" s="10"/>
      <c r="D701" s="10"/>
      <c r="E701" s="10"/>
      <c r="F701" s="10"/>
      <c r="G701" s="10"/>
      <c r="H701" s="10"/>
    </row>
    <row r="702" spans="2:8" x14ac:dyDescent="0.35">
      <c r="B702" s="10"/>
      <c r="C702" s="10"/>
      <c r="D702" s="10"/>
      <c r="E702" s="10"/>
      <c r="F702" s="10"/>
      <c r="G702" s="10"/>
      <c r="H702" s="10"/>
    </row>
    <row r="703" spans="2:8" x14ac:dyDescent="0.35">
      <c r="B703" s="10"/>
      <c r="C703" s="10"/>
      <c r="D703" s="10"/>
      <c r="E703" s="10"/>
      <c r="F703" s="10"/>
      <c r="G703" s="10"/>
      <c r="H703" s="10"/>
    </row>
    <row r="704" spans="2:8" x14ac:dyDescent="0.35">
      <c r="B704" s="10"/>
      <c r="C704" s="10"/>
      <c r="D704" s="10"/>
      <c r="E704" s="10"/>
      <c r="F704" s="10"/>
      <c r="G704" s="10"/>
      <c r="H704" s="10"/>
    </row>
    <row r="705" spans="2:8" x14ac:dyDescent="0.35">
      <c r="B705" s="10"/>
      <c r="C705" s="10"/>
      <c r="D705" s="10"/>
      <c r="E705" s="10"/>
      <c r="F705" s="10"/>
      <c r="G705" s="10"/>
      <c r="H705" s="10"/>
    </row>
    <row r="706" spans="2:8" x14ac:dyDescent="0.35">
      <c r="B706" s="10"/>
      <c r="C706" s="10"/>
      <c r="D706" s="10"/>
      <c r="E706" s="10"/>
      <c r="F706" s="10"/>
      <c r="G706" s="10"/>
      <c r="H706" s="10"/>
    </row>
    <row r="707" spans="2:8" x14ac:dyDescent="0.35">
      <c r="B707" s="10"/>
      <c r="C707" s="10"/>
      <c r="D707" s="10"/>
      <c r="E707" s="10"/>
      <c r="F707" s="10"/>
      <c r="G707" s="10"/>
      <c r="H707" s="10"/>
    </row>
    <row r="708" spans="2:8" x14ac:dyDescent="0.35">
      <c r="B708" s="10"/>
      <c r="C708" s="10"/>
      <c r="D708" s="10"/>
      <c r="E708" s="10"/>
      <c r="F708" s="10"/>
      <c r="G708" s="10"/>
      <c r="H708" s="10"/>
    </row>
    <row r="709" spans="2:8" x14ac:dyDescent="0.35">
      <c r="B709" s="10"/>
      <c r="C709" s="10"/>
      <c r="D709" s="10"/>
      <c r="E709" s="10"/>
      <c r="F709" s="10"/>
      <c r="G709" s="10"/>
      <c r="H709" s="10"/>
    </row>
    <row r="710" spans="2:8" x14ac:dyDescent="0.35">
      <c r="B710" s="10"/>
      <c r="C710" s="10"/>
      <c r="D710" s="10"/>
      <c r="E710" s="10"/>
      <c r="F710" s="10"/>
      <c r="G710" s="10"/>
      <c r="H710" s="10"/>
    </row>
    <row r="711" spans="2:8" x14ac:dyDescent="0.35">
      <c r="B711" s="10"/>
      <c r="C711" s="10"/>
      <c r="D711" s="10"/>
      <c r="E711" s="10"/>
      <c r="F711" s="10"/>
      <c r="G711" s="10"/>
      <c r="H711" s="10"/>
    </row>
    <row r="712" spans="2:8" x14ac:dyDescent="0.35">
      <c r="B712" s="10"/>
      <c r="C712" s="10"/>
      <c r="D712" s="10"/>
      <c r="E712" s="10"/>
      <c r="F712" s="10"/>
      <c r="G712" s="10"/>
      <c r="H712" s="10"/>
    </row>
    <row r="713" spans="2:8" x14ac:dyDescent="0.35">
      <c r="B713" s="10"/>
      <c r="C713" s="10"/>
      <c r="D713" s="10"/>
      <c r="E713" s="10"/>
      <c r="F713" s="10"/>
      <c r="G713" s="10"/>
      <c r="H713" s="10"/>
    </row>
    <row r="714" spans="2:8" x14ac:dyDescent="0.35">
      <c r="B714" s="10"/>
      <c r="C714" s="10"/>
      <c r="D714" s="10"/>
      <c r="E714" s="10"/>
      <c r="F714" s="10"/>
      <c r="G714" s="10"/>
      <c r="H714" s="10"/>
    </row>
    <row r="715" spans="2:8" x14ac:dyDescent="0.35">
      <c r="B715" s="10"/>
      <c r="C715" s="10"/>
      <c r="D715" s="10"/>
      <c r="E715" s="10"/>
      <c r="F715" s="10"/>
      <c r="G715" s="10"/>
      <c r="H715" s="10"/>
    </row>
    <row r="716" spans="2:8" x14ac:dyDescent="0.35">
      <c r="B716" s="10"/>
      <c r="C716" s="10"/>
      <c r="D716" s="10"/>
      <c r="E716" s="10"/>
      <c r="F716" s="10"/>
      <c r="G716" s="10"/>
      <c r="H716" s="10"/>
    </row>
    <row r="717" spans="2:8" x14ac:dyDescent="0.35">
      <c r="B717" s="10"/>
      <c r="C717" s="10"/>
      <c r="D717" s="10"/>
      <c r="E717" s="10"/>
      <c r="F717" s="10"/>
      <c r="G717" s="10"/>
      <c r="H717" s="10"/>
    </row>
    <row r="718" spans="2:8" x14ac:dyDescent="0.35">
      <c r="B718" s="10"/>
      <c r="C718" s="10"/>
      <c r="D718" s="10"/>
      <c r="E718" s="10"/>
      <c r="F718" s="10"/>
      <c r="G718" s="10"/>
      <c r="H718" s="10"/>
    </row>
    <row r="719" spans="2:8" x14ac:dyDescent="0.35">
      <c r="B719" s="10"/>
      <c r="C719" s="10"/>
      <c r="D719" s="10"/>
      <c r="E719" s="10"/>
      <c r="F719" s="10"/>
      <c r="G719" s="10"/>
      <c r="H719" s="10"/>
    </row>
    <row r="720" spans="2:8" x14ac:dyDescent="0.35">
      <c r="B720" s="10"/>
      <c r="C720" s="10"/>
      <c r="D720" s="10"/>
      <c r="E720" s="10"/>
      <c r="F720" s="10"/>
      <c r="G720" s="10"/>
      <c r="H720" s="10"/>
    </row>
    <row r="721" spans="2:8" x14ac:dyDescent="0.35">
      <c r="B721" s="10"/>
      <c r="C721" s="10"/>
      <c r="D721" s="10"/>
      <c r="E721" s="10"/>
      <c r="F721" s="10"/>
      <c r="G721" s="10"/>
      <c r="H721" s="10"/>
    </row>
    <row r="722" spans="2:8" x14ac:dyDescent="0.35">
      <c r="B722" s="10"/>
      <c r="C722" s="10"/>
      <c r="D722" s="10"/>
      <c r="E722" s="10"/>
      <c r="F722" s="10"/>
      <c r="G722" s="10"/>
      <c r="H722" s="10"/>
    </row>
    <row r="723" spans="2:8" x14ac:dyDescent="0.35">
      <c r="B723" s="10"/>
      <c r="C723" s="10"/>
      <c r="D723" s="10"/>
      <c r="E723" s="10"/>
      <c r="F723" s="10"/>
      <c r="G723" s="10"/>
      <c r="H723" s="10"/>
    </row>
    <row r="724" spans="2:8" x14ac:dyDescent="0.35">
      <c r="B724" s="10"/>
      <c r="C724" s="10"/>
      <c r="D724" s="10"/>
      <c r="E724" s="10"/>
      <c r="F724" s="10"/>
      <c r="G724" s="10"/>
      <c r="H724" s="10"/>
    </row>
    <row r="725" spans="2:8" x14ac:dyDescent="0.35">
      <c r="B725" s="10"/>
      <c r="C725" s="10"/>
      <c r="D725" s="10"/>
      <c r="E725" s="10"/>
      <c r="F725" s="10"/>
      <c r="G725" s="10"/>
      <c r="H725" s="10"/>
    </row>
    <row r="726" spans="2:8" x14ac:dyDescent="0.35">
      <c r="B726" s="10"/>
      <c r="C726" s="10"/>
      <c r="D726" s="10"/>
      <c r="E726" s="10"/>
      <c r="F726" s="10"/>
      <c r="G726" s="10"/>
      <c r="H726" s="10"/>
    </row>
    <row r="727" spans="2:8" x14ac:dyDescent="0.35">
      <c r="B727" s="10"/>
      <c r="C727" s="10"/>
      <c r="D727" s="10"/>
      <c r="E727" s="10"/>
      <c r="F727" s="10"/>
      <c r="G727" s="10"/>
      <c r="H727" s="10"/>
    </row>
    <row r="728" spans="2:8" x14ac:dyDescent="0.35">
      <c r="B728" s="10"/>
      <c r="C728" s="10"/>
      <c r="D728" s="10"/>
      <c r="E728" s="10"/>
      <c r="F728" s="10"/>
      <c r="G728" s="10"/>
      <c r="H728" s="10"/>
    </row>
    <row r="729" spans="2:8" x14ac:dyDescent="0.35">
      <c r="B729" s="10"/>
      <c r="C729" s="10"/>
      <c r="D729" s="10"/>
      <c r="E729" s="10"/>
      <c r="F729" s="10"/>
      <c r="G729" s="10"/>
      <c r="H729" s="10"/>
    </row>
    <row r="730" spans="2:8" x14ac:dyDescent="0.35">
      <c r="B730" s="10"/>
      <c r="C730" s="10"/>
      <c r="D730" s="10"/>
      <c r="E730" s="10"/>
      <c r="F730" s="10"/>
      <c r="G730" s="10"/>
      <c r="H730" s="10"/>
    </row>
    <row r="731" spans="2:8" x14ac:dyDescent="0.35">
      <c r="B731" s="10"/>
      <c r="C731" s="10"/>
      <c r="D731" s="10"/>
      <c r="E731" s="10"/>
      <c r="F731" s="10"/>
      <c r="G731" s="10"/>
      <c r="H731" s="10"/>
    </row>
    <row r="732" spans="2:8" x14ac:dyDescent="0.35">
      <c r="B732" s="10"/>
      <c r="C732" s="10"/>
      <c r="D732" s="10"/>
      <c r="E732" s="10"/>
      <c r="F732" s="10"/>
      <c r="G732" s="10"/>
      <c r="H732" s="10"/>
    </row>
    <row r="733" spans="2:8" x14ac:dyDescent="0.35">
      <c r="B733" s="10"/>
      <c r="C733" s="10"/>
      <c r="D733" s="10"/>
      <c r="E733" s="10"/>
      <c r="F733" s="10"/>
      <c r="G733" s="10"/>
      <c r="H733" s="10"/>
    </row>
    <row r="734" spans="2:8" x14ac:dyDescent="0.35">
      <c r="B734" s="10"/>
      <c r="C734" s="10"/>
      <c r="D734" s="10"/>
      <c r="E734" s="10"/>
      <c r="F734" s="10"/>
      <c r="G734" s="10"/>
      <c r="H734" s="10"/>
    </row>
    <row r="735" spans="2:8" x14ac:dyDescent="0.35">
      <c r="B735" s="10"/>
      <c r="C735" s="10"/>
      <c r="D735" s="10"/>
      <c r="E735" s="10"/>
      <c r="F735" s="10"/>
      <c r="G735" s="10"/>
      <c r="H735" s="10"/>
    </row>
    <row r="736" spans="2:8" x14ac:dyDescent="0.35">
      <c r="B736" s="10"/>
      <c r="C736" s="10"/>
      <c r="D736" s="10"/>
      <c r="E736" s="10"/>
      <c r="F736" s="10"/>
      <c r="G736" s="10"/>
      <c r="H736" s="10"/>
    </row>
    <row r="737" spans="2:8" x14ac:dyDescent="0.35">
      <c r="B737" s="10"/>
      <c r="C737" s="10"/>
      <c r="D737" s="10"/>
      <c r="E737" s="10"/>
      <c r="F737" s="10"/>
      <c r="G737" s="10"/>
      <c r="H737" s="10"/>
    </row>
    <row r="738" spans="2:8" x14ac:dyDescent="0.35">
      <c r="B738" s="10"/>
      <c r="C738" s="10"/>
      <c r="D738" s="10"/>
      <c r="E738" s="10"/>
      <c r="F738" s="10"/>
      <c r="G738" s="10"/>
      <c r="H738" s="10"/>
    </row>
    <row r="739" spans="2:8" x14ac:dyDescent="0.35">
      <c r="B739" s="10"/>
      <c r="C739" s="10"/>
      <c r="D739" s="10"/>
      <c r="E739" s="10"/>
      <c r="F739" s="10"/>
      <c r="G739" s="10"/>
      <c r="H739" s="10"/>
    </row>
    <row r="740" spans="2:8" x14ac:dyDescent="0.35">
      <c r="B740" s="10"/>
      <c r="C740" s="10"/>
      <c r="D740" s="10"/>
      <c r="E740" s="10"/>
      <c r="F740" s="10"/>
      <c r="G740" s="10"/>
      <c r="H740" s="10"/>
    </row>
    <row r="741" spans="2:8" x14ac:dyDescent="0.35">
      <c r="B741" s="10"/>
      <c r="C741" s="10"/>
      <c r="D741" s="10"/>
      <c r="E741" s="10"/>
      <c r="F741" s="10"/>
      <c r="G741" s="10"/>
      <c r="H741" s="10"/>
    </row>
    <row r="742" spans="2:8" x14ac:dyDescent="0.35">
      <c r="B742" s="10"/>
      <c r="C742" s="10"/>
      <c r="D742" s="10"/>
      <c r="E742" s="10"/>
      <c r="F742" s="10"/>
      <c r="G742" s="10"/>
      <c r="H742" s="10"/>
    </row>
    <row r="743" spans="2:8" x14ac:dyDescent="0.35">
      <c r="B743" s="10"/>
      <c r="C743" s="10"/>
      <c r="D743" s="10"/>
      <c r="E743" s="10"/>
      <c r="F743" s="10"/>
      <c r="G743" s="10"/>
      <c r="H743" s="10"/>
    </row>
    <row r="744" spans="2:8" x14ac:dyDescent="0.35">
      <c r="B744" s="10"/>
      <c r="C744" s="10"/>
      <c r="D744" s="10"/>
      <c r="E744" s="10"/>
      <c r="F744" s="10"/>
      <c r="G744" s="10"/>
      <c r="H744" s="10"/>
    </row>
    <row r="745" spans="2:8" x14ac:dyDescent="0.35">
      <c r="B745" s="10"/>
      <c r="C745" s="10"/>
      <c r="D745" s="10"/>
      <c r="E745" s="10"/>
      <c r="F745" s="10"/>
      <c r="G745" s="10"/>
      <c r="H745" s="10"/>
    </row>
    <row r="746" spans="2:8" x14ac:dyDescent="0.35">
      <c r="B746" s="10"/>
      <c r="C746" s="10"/>
      <c r="D746" s="10"/>
      <c r="E746" s="10"/>
      <c r="F746" s="10"/>
      <c r="G746" s="10"/>
      <c r="H746" s="10"/>
    </row>
    <row r="747" spans="2:8" x14ac:dyDescent="0.35">
      <c r="B747" s="10"/>
      <c r="C747" s="10"/>
      <c r="D747" s="10"/>
      <c r="E747" s="10"/>
      <c r="F747" s="10"/>
      <c r="G747" s="10"/>
      <c r="H747" s="10"/>
    </row>
    <row r="748" spans="2:8" x14ac:dyDescent="0.35">
      <c r="B748" s="10"/>
      <c r="C748" s="10"/>
      <c r="D748" s="10"/>
      <c r="E748" s="10"/>
      <c r="F748" s="10"/>
      <c r="G748" s="10"/>
      <c r="H748" s="10"/>
    </row>
    <row r="749" spans="2:8" x14ac:dyDescent="0.35">
      <c r="B749" s="10"/>
      <c r="C749" s="10"/>
      <c r="D749" s="10"/>
      <c r="E749" s="10"/>
      <c r="F749" s="10"/>
      <c r="G749" s="10"/>
      <c r="H749" s="10"/>
    </row>
    <row r="750" spans="2:8" x14ac:dyDescent="0.35">
      <c r="B750" s="10"/>
      <c r="C750" s="10"/>
      <c r="D750" s="10"/>
      <c r="E750" s="10"/>
      <c r="F750" s="10"/>
      <c r="G750" s="10"/>
      <c r="H750" s="10"/>
    </row>
    <row r="751" spans="2:8" x14ac:dyDescent="0.35">
      <c r="B751" s="10"/>
      <c r="C751" s="10"/>
      <c r="D751" s="10"/>
      <c r="E751" s="10"/>
      <c r="F751" s="10"/>
      <c r="G751" s="10"/>
      <c r="H751" s="10"/>
    </row>
    <row r="752" spans="2:8" x14ac:dyDescent="0.35">
      <c r="B752" s="10"/>
      <c r="C752" s="10"/>
      <c r="D752" s="10"/>
      <c r="E752" s="10"/>
      <c r="F752" s="10"/>
      <c r="G752" s="10"/>
      <c r="H752" s="10"/>
    </row>
    <row r="753" spans="2:8" x14ac:dyDescent="0.35">
      <c r="B753" s="10"/>
      <c r="C753" s="10"/>
      <c r="D753" s="10"/>
      <c r="E753" s="10"/>
      <c r="F753" s="10"/>
      <c r="G753" s="10"/>
      <c r="H753" s="10"/>
    </row>
    <row r="754" spans="2:8" x14ac:dyDescent="0.35">
      <c r="B754" s="10"/>
      <c r="C754" s="10"/>
      <c r="D754" s="10"/>
      <c r="E754" s="10"/>
      <c r="F754" s="10"/>
      <c r="G754" s="10"/>
      <c r="H754" s="10"/>
    </row>
    <row r="755" spans="2:8" x14ac:dyDescent="0.35">
      <c r="B755" s="10"/>
      <c r="C755" s="10"/>
      <c r="D755" s="10"/>
      <c r="E755" s="10"/>
      <c r="F755" s="10"/>
      <c r="G755" s="10"/>
      <c r="H755" s="10"/>
    </row>
    <row r="756" spans="2:8" x14ac:dyDescent="0.35">
      <c r="B756" s="10"/>
      <c r="C756" s="10"/>
      <c r="D756" s="10"/>
      <c r="E756" s="10"/>
      <c r="F756" s="10"/>
      <c r="G756" s="10"/>
      <c r="H756" s="10"/>
    </row>
    <row r="757" spans="2:8" x14ac:dyDescent="0.35">
      <c r="B757" s="10"/>
      <c r="C757" s="10"/>
      <c r="D757" s="10"/>
      <c r="E757" s="10"/>
      <c r="F757" s="10"/>
      <c r="G757" s="10"/>
      <c r="H757" s="10"/>
    </row>
    <row r="758" spans="2:8" x14ac:dyDescent="0.35">
      <c r="B758" s="10"/>
      <c r="C758" s="10"/>
      <c r="D758" s="10"/>
      <c r="E758" s="10"/>
      <c r="F758" s="10"/>
      <c r="G758" s="10"/>
      <c r="H758" s="10"/>
    </row>
    <row r="759" spans="2:8" x14ac:dyDescent="0.35">
      <c r="B759" s="10"/>
      <c r="C759" s="10"/>
      <c r="D759" s="10"/>
      <c r="E759" s="10"/>
      <c r="F759" s="10"/>
      <c r="G759" s="10"/>
      <c r="H759" s="10"/>
    </row>
    <row r="760" spans="2:8" x14ac:dyDescent="0.35">
      <c r="B760" s="10"/>
      <c r="C760" s="10"/>
      <c r="D760" s="10"/>
      <c r="E760" s="10"/>
      <c r="F760" s="10"/>
      <c r="G760" s="10"/>
      <c r="H760" s="10"/>
    </row>
    <row r="761" spans="2:8" x14ac:dyDescent="0.35">
      <c r="B761" s="10"/>
      <c r="C761" s="10"/>
      <c r="D761" s="10"/>
      <c r="E761" s="10"/>
      <c r="F761" s="10"/>
      <c r="G761" s="10"/>
      <c r="H761" s="10"/>
    </row>
    <row r="762" spans="2:8" x14ac:dyDescent="0.35">
      <c r="B762" s="10"/>
      <c r="C762" s="10"/>
      <c r="D762" s="10"/>
      <c r="E762" s="10"/>
      <c r="F762" s="10"/>
      <c r="G762" s="10"/>
      <c r="H762" s="10"/>
    </row>
    <row r="763" spans="2:8" x14ac:dyDescent="0.35">
      <c r="B763" s="10"/>
      <c r="C763" s="10"/>
      <c r="D763" s="10"/>
      <c r="E763" s="10"/>
      <c r="F763" s="10"/>
      <c r="G763" s="10"/>
      <c r="H763" s="10"/>
    </row>
    <row r="764" spans="2:8" x14ac:dyDescent="0.35">
      <c r="B764" s="10"/>
      <c r="C764" s="10"/>
      <c r="D764" s="10"/>
      <c r="E764" s="10"/>
      <c r="F764" s="10"/>
      <c r="G764" s="10"/>
      <c r="H764" s="10"/>
    </row>
    <row r="765" spans="2:8" x14ac:dyDescent="0.35">
      <c r="B765" s="10"/>
      <c r="C765" s="10"/>
      <c r="D765" s="10"/>
      <c r="E765" s="10"/>
      <c r="F765" s="10"/>
      <c r="G765" s="10"/>
      <c r="H765" s="10"/>
    </row>
    <row r="766" spans="2:8" x14ac:dyDescent="0.35">
      <c r="B766" s="10"/>
      <c r="C766" s="10"/>
      <c r="D766" s="10"/>
      <c r="E766" s="10"/>
      <c r="F766" s="10"/>
      <c r="G766" s="10"/>
      <c r="H766" s="10"/>
    </row>
    <row r="767" spans="2:8" x14ac:dyDescent="0.35">
      <c r="B767" s="10"/>
      <c r="C767" s="10"/>
      <c r="D767" s="10"/>
      <c r="E767" s="10"/>
      <c r="F767" s="10"/>
      <c r="G767" s="10"/>
      <c r="H767" s="10"/>
    </row>
    <row r="768" spans="2:8" x14ac:dyDescent="0.35">
      <c r="B768" s="10"/>
      <c r="C768" s="10"/>
      <c r="D768" s="10"/>
      <c r="E768" s="10"/>
      <c r="F768" s="10"/>
      <c r="G768" s="10"/>
      <c r="H768" s="10"/>
    </row>
    <row r="769" spans="2:8" x14ac:dyDescent="0.35">
      <c r="B769" s="10"/>
      <c r="C769" s="10"/>
      <c r="D769" s="10"/>
      <c r="E769" s="10"/>
      <c r="F769" s="10"/>
      <c r="G769" s="10"/>
      <c r="H769" s="10"/>
    </row>
    <row r="770" spans="2:8" x14ac:dyDescent="0.35">
      <c r="B770" s="10"/>
      <c r="C770" s="10"/>
      <c r="D770" s="10"/>
      <c r="E770" s="10"/>
      <c r="F770" s="10"/>
      <c r="G770" s="10"/>
      <c r="H770" s="10"/>
    </row>
    <row r="771" spans="2:8" x14ac:dyDescent="0.35">
      <c r="B771" s="10"/>
      <c r="C771" s="10"/>
      <c r="D771" s="10"/>
      <c r="E771" s="10"/>
      <c r="F771" s="10"/>
      <c r="G771" s="10"/>
      <c r="H771" s="10"/>
    </row>
    <row r="772" spans="2:8" x14ac:dyDescent="0.35">
      <c r="B772" s="10"/>
      <c r="C772" s="10"/>
      <c r="D772" s="10"/>
      <c r="E772" s="10"/>
      <c r="F772" s="10"/>
      <c r="G772" s="10"/>
      <c r="H772" s="10"/>
    </row>
    <row r="773" spans="2:8" x14ac:dyDescent="0.35">
      <c r="B773" s="10"/>
      <c r="C773" s="10"/>
      <c r="D773" s="10"/>
      <c r="E773" s="10"/>
      <c r="F773" s="10"/>
      <c r="G773" s="10"/>
      <c r="H773" s="10"/>
    </row>
    <row r="774" spans="2:8" x14ac:dyDescent="0.35">
      <c r="B774" s="10"/>
      <c r="C774" s="10"/>
      <c r="D774" s="10"/>
      <c r="E774" s="10"/>
      <c r="F774" s="10"/>
      <c r="G774" s="10"/>
      <c r="H774" s="10"/>
    </row>
    <row r="775" spans="2:8" x14ac:dyDescent="0.35">
      <c r="B775" s="10"/>
      <c r="C775" s="10"/>
      <c r="D775" s="10"/>
      <c r="E775" s="10"/>
      <c r="F775" s="10"/>
      <c r="G775" s="10"/>
      <c r="H775" s="10"/>
    </row>
    <row r="776" spans="2:8" x14ac:dyDescent="0.35">
      <c r="B776" s="10"/>
      <c r="C776" s="10"/>
      <c r="D776" s="10"/>
      <c r="E776" s="10"/>
      <c r="F776" s="10"/>
      <c r="G776" s="10"/>
      <c r="H776" s="10"/>
    </row>
    <row r="777" spans="2:8" x14ac:dyDescent="0.35">
      <c r="B777" s="10"/>
      <c r="C777" s="10"/>
      <c r="D777" s="10"/>
      <c r="E777" s="10"/>
      <c r="F777" s="10"/>
      <c r="G777" s="10"/>
      <c r="H777" s="10"/>
    </row>
    <row r="778" spans="2:8" x14ac:dyDescent="0.35">
      <c r="B778" s="10"/>
      <c r="C778" s="10"/>
      <c r="D778" s="10"/>
      <c r="E778" s="10"/>
      <c r="F778" s="10"/>
      <c r="G778" s="10"/>
      <c r="H778" s="10"/>
    </row>
    <row r="779" spans="2:8" x14ac:dyDescent="0.35">
      <c r="B779" s="10"/>
      <c r="C779" s="10"/>
      <c r="D779" s="10"/>
      <c r="E779" s="10"/>
      <c r="F779" s="10"/>
      <c r="G779" s="10"/>
      <c r="H779" s="10"/>
    </row>
    <row r="780" spans="2:8" x14ac:dyDescent="0.35">
      <c r="B780" s="10"/>
      <c r="C780" s="10"/>
      <c r="D780" s="10"/>
      <c r="E780" s="10"/>
      <c r="F780" s="10"/>
      <c r="G780" s="10"/>
      <c r="H780" s="10"/>
    </row>
    <row r="781" spans="2:8" x14ac:dyDescent="0.35">
      <c r="B781" s="10"/>
      <c r="C781" s="10"/>
      <c r="D781" s="10"/>
      <c r="E781" s="10"/>
      <c r="F781" s="10"/>
      <c r="G781" s="10"/>
      <c r="H781" s="10"/>
    </row>
    <row r="782" spans="2:8" x14ac:dyDescent="0.35">
      <c r="B782" s="10"/>
      <c r="C782" s="10"/>
      <c r="D782" s="10"/>
      <c r="E782" s="10"/>
      <c r="F782" s="10"/>
      <c r="G782" s="10"/>
      <c r="H782" s="10"/>
    </row>
    <row r="783" spans="2:8" x14ac:dyDescent="0.35">
      <c r="B783" s="10"/>
      <c r="C783" s="10"/>
      <c r="D783" s="10"/>
      <c r="E783" s="10"/>
      <c r="F783" s="10"/>
      <c r="G783" s="10"/>
      <c r="H783" s="10"/>
    </row>
    <row r="784" spans="2:8" x14ac:dyDescent="0.35">
      <c r="B784" s="10"/>
      <c r="C784" s="10"/>
      <c r="D784" s="10"/>
      <c r="E784" s="10"/>
      <c r="F784" s="10"/>
      <c r="G784" s="10"/>
      <c r="H784" s="10"/>
    </row>
    <row r="785" spans="2:8" x14ac:dyDescent="0.35">
      <c r="B785" s="10"/>
      <c r="C785" s="10"/>
      <c r="D785" s="10"/>
      <c r="E785" s="10"/>
      <c r="F785" s="10"/>
      <c r="G785" s="10"/>
      <c r="H785" s="10"/>
    </row>
    <row r="786" spans="2:8" x14ac:dyDescent="0.35">
      <c r="B786" s="10"/>
      <c r="C786" s="10"/>
      <c r="D786" s="10"/>
      <c r="E786" s="10"/>
      <c r="F786" s="10"/>
      <c r="G786" s="10"/>
      <c r="H786" s="10"/>
    </row>
    <row r="787" spans="2:8" x14ac:dyDescent="0.35">
      <c r="B787" s="10"/>
      <c r="C787" s="10"/>
      <c r="D787" s="10"/>
      <c r="E787" s="10"/>
      <c r="F787" s="10"/>
      <c r="G787" s="10"/>
      <c r="H787" s="10"/>
    </row>
    <row r="788" spans="2:8" x14ac:dyDescent="0.35">
      <c r="B788" s="10"/>
      <c r="C788" s="10"/>
      <c r="D788" s="10"/>
      <c r="E788" s="10"/>
      <c r="F788" s="10"/>
      <c r="G788" s="10"/>
      <c r="H788" s="10"/>
    </row>
    <row r="789" spans="2:8" x14ac:dyDescent="0.35">
      <c r="B789" s="10"/>
      <c r="C789" s="10"/>
      <c r="D789" s="10"/>
      <c r="E789" s="10"/>
      <c r="F789" s="10"/>
      <c r="G789" s="10"/>
      <c r="H789" s="10"/>
    </row>
    <row r="790" spans="2:8" x14ac:dyDescent="0.35">
      <c r="B790" s="10"/>
      <c r="C790" s="10"/>
      <c r="D790" s="10"/>
      <c r="E790" s="10"/>
      <c r="F790" s="10"/>
      <c r="G790" s="10"/>
      <c r="H790" s="10"/>
    </row>
    <row r="791" spans="2:8" x14ac:dyDescent="0.35">
      <c r="B791" s="10"/>
      <c r="C791" s="10"/>
      <c r="D791" s="10"/>
      <c r="E791" s="10"/>
      <c r="F791" s="10"/>
      <c r="G791" s="10"/>
      <c r="H791" s="10"/>
    </row>
    <row r="792" spans="2:8" x14ac:dyDescent="0.35">
      <c r="B792" s="10"/>
      <c r="C792" s="10"/>
      <c r="D792" s="10"/>
      <c r="E792" s="10"/>
      <c r="F792" s="10"/>
      <c r="G792" s="10"/>
      <c r="H792" s="10"/>
    </row>
    <row r="793" spans="2:8" x14ac:dyDescent="0.35">
      <c r="B793" s="10"/>
      <c r="C793" s="10"/>
      <c r="D793" s="10"/>
      <c r="E793" s="10"/>
      <c r="F793" s="10"/>
      <c r="G793" s="10"/>
      <c r="H793" s="10"/>
    </row>
    <row r="794" spans="2:8" x14ac:dyDescent="0.35">
      <c r="B794" s="10"/>
      <c r="C794" s="10"/>
      <c r="D794" s="10"/>
      <c r="E794" s="10"/>
      <c r="F794" s="10"/>
      <c r="G794" s="10"/>
      <c r="H794" s="10"/>
    </row>
    <row r="795" spans="2:8" x14ac:dyDescent="0.35">
      <c r="B795" s="10"/>
      <c r="C795" s="10"/>
      <c r="D795" s="10"/>
      <c r="E795" s="10"/>
      <c r="F795" s="10"/>
      <c r="G795" s="10"/>
      <c r="H795" s="10"/>
    </row>
    <row r="796" spans="2:8" x14ac:dyDescent="0.35">
      <c r="B796" s="10"/>
      <c r="C796" s="10"/>
      <c r="D796" s="10"/>
      <c r="E796" s="10"/>
      <c r="F796" s="10"/>
      <c r="G796" s="10"/>
      <c r="H796" s="10"/>
    </row>
    <row r="797" spans="2:8" x14ac:dyDescent="0.35">
      <c r="B797" s="10"/>
      <c r="C797" s="10"/>
      <c r="D797" s="10"/>
      <c r="E797" s="10"/>
      <c r="F797" s="10"/>
      <c r="G797" s="10"/>
      <c r="H797" s="10"/>
    </row>
    <row r="798" spans="2:8" x14ac:dyDescent="0.35">
      <c r="B798" s="10"/>
      <c r="C798" s="10"/>
      <c r="D798" s="10"/>
      <c r="E798" s="10"/>
      <c r="F798" s="10"/>
      <c r="G798" s="10"/>
      <c r="H798" s="10"/>
    </row>
    <row r="799" spans="2:8" x14ac:dyDescent="0.35">
      <c r="B799" s="10"/>
      <c r="C799" s="10"/>
      <c r="D799" s="10"/>
      <c r="E799" s="10"/>
      <c r="F799" s="10"/>
      <c r="G799" s="10"/>
      <c r="H799" s="10"/>
    </row>
    <row r="800" spans="2:8" x14ac:dyDescent="0.35">
      <c r="B800" s="10"/>
      <c r="C800" s="10"/>
      <c r="D800" s="10"/>
      <c r="E800" s="10"/>
      <c r="F800" s="10"/>
      <c r="G800" s="10"/>
      <c r="H800" s="10"/>
    </row>
    <row r="801" spans="2:8" x14ac:dyDescent="0.35">
      <c r="B801" s="10"/>
      <c r="C801" s="10"/>
      <c r="D801" s="10"/>
      <c r="E801" s="10"/>
      <c r="F801" s="10"/>
      <c r="G801" s="10"/>
      <c r="H801" s="10"/>
    </row>
    <row r="802" spans="2:8" x14ac:dyDescent="0.35">
      <c r="B802" s="10"/>
      <c r="C802" s="10"/>
      <c r="D802" s="10"/>
      <c r="E802" s="10"/>
      <c r="F802" s="10"/>
      <c r="G802" s="10"/>
      <c r="H802" s="10"/>
    </row>
    <row r="803" spans="2:8" x14ac:dyDescent="0.35">
      <c r="B803" s="10"/>
      <c r="C803" s="10"/>
      <c r="D803" s="10"/>
      <c r="E803" s="10"/>
      <c r="F803" s="10"/>
      <c r="G803" s="10"/>
      <c r="H803" s="10"/>
    </row>
    <row r="804" spans="2:8" x14ac:dyDescent="0.35">
      <c r="B804" s="10"/>
      <c r="C804" s="10"/>
      <c r="D804" s="10"/>
      <c r="E804" s="10"/>
      <c r="F804" s="10"/>
      <c r="G804" s="10"/>
      <c r="H804" s="10"/>
    </row>
    <row r="805" spans="2:8" x14ac:dyDescent="0.35">
      <c r="B805" s="10"/>
      <c r="C805" s="10"/>
      <c r="D805" s="10"/>
      <c r="E805" s="10"/>
      <c r="F805" s="10"/>
      <c r="G805" s="10"/>
      <c r="H805" s="10"/>
    </row>
    <row r="806" spans="2:8" x14ac:dyDescent="0.35">
      <c r="B806" s="10"/>
      <c r="C806" s="10"/>
      <c r="D806" s="10"/>
      <c r="E806" s="10"/>
      <c r="F806" s="10"/>
      <c r="G806" s="10"/>
      <c r="H806" s="10"/>
    </row>
    <row r="807" spans="2:8" x14ac:dyDescent="0.35">
      <c r="B807" s="10"/>
      <c r="C807" s="10"/>
      <c r="D807" s="10"/>
      <c r="E807" s="10"/>
      <c r="F807" s="10"/>
      <c r="G807" s="10"/>
      <c r="H807" s="10"/>
    </row>
    <row r="808" spans="2:8" x14ac:dyDescent="0.35">
      <c r="B808" s="10"/>
      <c r="C808" s="10"/>
      <c r="D808" s="10"/>
      <c r="E808" s="10"/>
      <c r="F808" s="10"/>
      <c r="G808" s="10"/>
      <c r="H808" s="10"/>
    </row>
    <row r="809" spans="2:8" x14ac:dyDescent="0.35">
      <c r="B809" s="10"/>
      <c r="C809" s="10"/>
      <c r="D809" s="10"/>
      <c r="E809" s="10"/>
      <c r="F809" s="10"/>
      <c r="G809" s="10"/>
      <c r="H809" s="10"/>
    </row>
    <row r="810" spans="2:8" x14ac:dyDescent="0.35">
      <c r="B810" s="10"/>
      <c r="C810" s="10"/>
      <c r="D810" s="10"/>
      <c r="E810" s="10"/>
      <c r="F810" s="10"/>
      <c r="G810" s="10"/>
      <c r="H810" s="10"/>
    </row>
    <row r="811" spans="2:8" x14ac:dyDescent="0.35">
      <c r="B811" s="10"/>
      <c r="C811" s="10"/>
      <c r="D811" s="10"/>
      <c r="E811" s="10"/>
      <c r="F811" s="10"/>
      <c r="G811" s="10"/>
      <c r="H811" s="10"/>
    </row>
    <row r="812" spans="2:8" x14ac:dyDescent="0.35">
      <c r="B812" s="10"/>
      <c r="C812" s="10"/>
      <c r="D812" s="10"/>
      <c r="E812" s="10"/>
      <c r="F812" s="10"/>
      <c r="G812" s="10"/>
      <c r="H812" s="10"/>
    </row>
    <row r="813" spans="2:8" x14ac:dyDescent="0.35">
      <c r="B813" s="10"/>
      <c r="C813" s="10"/>
      <c r="D813" s="10"/>
      <c r="E813" s="10"/>
      <c r="F813" s="10"/>
      <c r="G813" s="10"/>
      <c r="H813" s="10"/>
    </row>
    <row r="814" spans="2:8" x14ac:dyDescent="0.35">
      <c r="B814" s="10"/>
      <c r="C814" s="10"/>
      <c r="D814" s="10"/>
      <c r="E814" s="10"/>
      <c r="F814" s="10"/>
      <c r="G814" s="10"/>
      <c r="H814" s="10"/>
    </row>
    <row r="815" spans="2:8" x14ac:dyDescent="0.35">
      <c r="B815" s="10"/>
      <c r="C815" s="10"/>
      <c r="D815" s="10"/>
      <c r="E815" s="10"/>
      <c r="F815" s="10"/>
      <c r="G815" s="10"/>
      <c r="H815" s="10"/>
    </row>
    <row r="816" spans="2:8" x14ac:dyDescent="0.35">
      <c r="B816" s="10"/>
      <c r="C816" s="10"/>
      <c r="D816" s="10"/>
      <c r="E816" s="10"/>
      <c r="F816" s="10"/>
      <c r="G816" s="10"/>
      <c r="H816" s="10"/>
    </row>
    <row r="817" spans="2:8" x14ac:dyDescent="0.35">
      <c r="B817" s="10"/>
      <c r="C817" s="10"/>
      <c r="D817" s="10"/>
      <c r="E817" s="10"/>
      <c r="F817" s="10"/>
      <c r="G817" s="10"/>
      <c r="H817" s="10"/>
    </row>
    <row r="818" spans="2:8" x14ac:dyDescent="0.35">
      <c r="B818" s="10"/>
      <c r="C818" s="10"/>
      <c r="D818" s="10"/>
      <c r="E818" s="10"/>
      <c r="F818" s="10"/>
      <c r="G818" s="10"/>
      <c r="H818" s="10"/>
    </row>
    <row r="819" spans="2:8" x14ac:dyDescent="0.35">
      <c r="B819" s="10"/>
      <c r="C819" s="10"/>
      <c r="D819" s="10"/>
      <c r="E819" s="10"/>
      <c r="F819" s="10"/>
      <c r="G819" s="10"/>
      <c r="H819" s="10"/>
    </row>
    <row r="820" spans="2:8" x14ac:dyDescent="0.35">
      <c r="B820" s="10"/>
      <c r="C820" s="10"/>
      <c r="D820" s="10"/>
      <c r="E820" s="10"/>
      <c r="F820" s="10"/>
      <c r="G820" s="10"/>
      <c r="H820" s="10"/>
    </row>
    <row r="821" spans="2:8" x14ac:dyDescent="0.35">
      <c r="B821" s="10"/>
      <c r="C821" s="10"/>
      <c r="D821" s="10"/>
      <c r="E821" s="10"/>
      <c r="F821" s="10"/>
      <c r="G821" s="10"/>
      <c r="H821" s="10"/>
    </row>
    <row r="822" spans="2:8" x14ac:dyDescent="0.35">
      <c r="B822" s="10"/>
      <c r="C822" s="10"/>
      <c r="D822" s="10"/>
      <c r="E822" s="10"/>
      <c r="F822" s="10"/>
      <c r="G822" s="10"/>
      <c r="H822" s="10"/>
    </row>
    <row r="823" spans="2:8" x14ac:dyDescent="0.35">
      <c r="B823" s="10"/>
      <c r="C823" s="10"/>
      <c r="D823" s="10"/>
      <c r="E823" s="10"/>
      <c r="F823" s="10"/>
      <c r="G823" s="10"/>
      <c r="H823" s="10"/>
    </row>
    <row r="824" spans="2:8" x14ac:dyDescent="0.35">
      <c r="B824" s="10"/>
      <c r="C824" s="10"/>
      <c r="D824" s="10"/>
      <c r="E824" s="10"/>
      <c r="F824" s="10"/>
      <c r="G824" s="10"/>
      <c r="H824" s="10"/>
    </row>
    <row r="825" spans="2:8" x14ac:dyDescent="0.35">
      <c r="B825" s="10"/>
      <c r="C825" s="10"/>
      <c r="D825" s="10"/>
      <c r="E825" s="10"/>
      <c r="F825" s="10"/>
      <c r="G825" s="10"/>
      <c r="H825" s="10"/>
    </row>
    <row r="826" spans="2:8" x14ac:dyDescent="0.35">
      <c r="B826" s="10"/>
      <c r="C826" s="10"/>
      <c r="D826" s="10"/>
      <c r="E826" s="10"/>
      <c r="F826" s="10"/>
      <c r="G826" s="10"/>
      <c r="H826" s="10"/>
    </row>
    <row r="827" spans="2:8" x14ac:dyDescent="0.35">
      <c r="B827" s="10"/>
      <c r="C827" s="10"/>
      <c r="D827" s="10"/>
      <c r="E827" s="10"/>
      <c r="F827" s="10"/>
      <c r="G827" s="10"/>
      <c r="H827" s="10"/>
    </row>
    <row r="828" spans="2:8" x14ac:dyDescent="0.35">
      <c r="B828" s="10"/>
      <c r="C828" s="10"/>
      <c r="D828" s="10"/>
      <c r="E828" s="10"/>
      <c r="F828" s="10"/>
      <c r="G828" s="10"/>
      <c r="H828" s="10"/>
    </row>
    <row r="829" spans="2:8" x14ac:dyDescent="0.35">
      <c r="B829" s="10"/>
      <c r="C829" s="10"/>
      <c r="D829" s="10"/>
      <c r="E829" s="10"/>
      <c r="F829" s="10"/>
      <c r="G829" s="10"/>
      <c r="H829" s="10"/>
    </row>
    <row r="830" spans="2:8" x14ac:dyDescent="0.35">
      <c r="B830" s="10"/>
      <c r="C830" s="10"/>
      <c r="D830" s="10"/>
      <c r="E830" s="10"/>
      <c r="F830" s="10"/>
      <c r="G830" s="10"/>
      <c r="H830" s="10"/>
    </row>
    <row r="831" spans="2:8" x14ac:dyDescent="0.35">
      <c r="B831" s="10"/>
      <c r="C831" s="10"/>
      <c r="D831" s="10"/>
      <c r="E831" s="10"/>
      <c r="F831" s="10"/>
      <c r="G831" s="10"/>
      <c r="H831" s="10"/>
    </row>
    <row r="832" spans="2:8" x14ac:dyDescent="0.35">
      <c r="B832" s="10"/>
      <c r="C832" s="10"/>
      <c r="D832" s="10"/>
      <c r="E832" s="10"/>
      <c r="F832" s="10"/>
      <c r="G832" s="10"/>
      <c r="H832" s="10"/>
    </row>
    <row r="833" spans="2:8" x14ac:dyDescent="0.35">
      <c r="B833" s="10"/>
      <c r="C833" s="10"/>
      <c r="D833" s="10"/>
      <c r="E833" s="10"/>
      <c r="F833" s="10"/>
      <c r="G833" s="10"/>
      <c r="H833" s="10"/>
    </row>
    <row r="834" spans="2:8" x14ac:dyDescent="0.35">
      <c r="B834" s="10"/>
      <c r="C834" s="10"/>
      <c r="D834" s="10"/>
      <c r="E834" s="10"/>
      <c r="F834" s="10"/>
      <c r="G834" s="10"/>
      <c r="H834" s="10"/>
    </row>
    <row r="835" spans="2:8" x14ac:dyDescent="0.35">
      <c r="B835" s="10"/>
      <c r="C835" s="10"/>
      <c r="D835" s="10"/>
      <c r="E835" s="10"/>
      <c r="F835" s="10"/>
      <c r="G835" s="10"/>
      <c r="H835" s="10"/>
    </row>
    <row r="836" spans="2:8" x14ac:dyDescent="0.35">
      <c r="B836" s="10"/>
      <c r="C836" s="10"/>
      <c r="D836" s="10"/>
      <c r="E836" s="10"/>
      <c r="F836" s="10"/>
      <c r="G836" s="10"/>
      <c r="H836" s="10"/>
    </row>
    <row r="837" spans="2:8" x14ac:dyDescent="0.35">
      <c r="B837" s="10"/>
      <c r="C837" s="10"/>
      <c r="D837" s="10"/>
      <c r="E837" s="10"/>
      <c r="F837" s="10"/>
      <c r="G837" s="10"/>
      <c r="H837" s="10"/>
    </row>
    <row r="838" spans="2:8" x14ac:dyDescent="0.35">
      <c r="B838" s="10"/>
      <c r="C838" s="10"/>
      <c r="D838" s="10"/>
      <c r="E838" s="10"/>
      <c r="F838" s="10"/>
      <c r="G838" s="10"/>
      <c r="H838" s="10"/>
    </row>
    <row r="839" spans="2:8" x14ac:dyDescent="0.35">
      <c r="B839" s="10"/>
      <c r="C839" s="10"/>
      <c r="D839" s="10"/>
      <c r="E839" s="10"/>
      <c r="F839" s="10"/>
      <c r="G839" s="10"/>
      <c r="H839" s="10"/>
    </row>
    <row r="840" spans="2:8" x14ac:dyDescent="0.35">
      <c r="B840" s="10"/>
      <c r="C840" s="10"/>
      <c r="D840" s="10"/>
      <c r="E840" s="10"/>
      <c r="F840" s="10"/>
      <c r="G840" s="10"/>
      <c r="H840" s="10"/>
    </row>
    <row r="841" spans="2:8" x14ac:dyDescent="0.35">
      <c r="B841" s="10"/>
      <c r="C841" s="10"/>
      <c r="D841" s="10"/>
      <c r="E841" s="10"/>
      <c r="F841" s="10"/>
      <c r="G841" s="10"/>
      <c r="H841" s="10"/>
    </row>
    <row r="842" spans="2:8" x14ac:dyDescent="0.35">
      <c r="B842" s="10"/>
      <c r="C842" s="10"/>
      <c r="D842" s="10"/>
      <c r="E842" s="10"/>
      <c r="F842" s="10"/>
      <c r="G842" s="10"/>
      <c r="H842" s="10"/>
    </row>
    <row r="843" spans="2:8" x14ac:dyDescent="0.35">
      <c r="B843" s="10"/>
      <c r="C843" s="10"/>
      <c r="D843" s="10"/>
      <c r="E843" s="10"/>
      <c r="F843" s="10"/>
      <c r="G843" s="10"/>
      <c r="H843" s="10"/>
    </row>
    <row r="844" spans="2:8" x14ac:dyDescent="0.35">
      <c r="B844" s="10"/>
      <c r="C844" s="10"/>
      <c r="D844" s="10"/>
      <c r="E844" s="10"/>
      <c r="F844" s="10"/>
      <c r="G844" s="10"/>
      <c r="H844" s="10"/>
    </row>
    <row r="845" spans="2:8" x14ac:dyDescent="0.35">
      <c r="B845" s="10"/>
      <c r="C845" s="10"/>
      <c r="D845" s="10"/>
      <c r="E845" s="10"/>
      <c r="F845" s="10"/>
      <c r="G845" s="10"/>
      <c r="H845" s="10"/>
    </row>
    <row r="846" spans="2:8" x14ac:dyDescent="0.35">
      <c r="B846" s="10"/>
      <c r="C846" s="10"/>
      <c r="D846" s="10"/>
      <c r="E846" s="10"/>
      <c r="F846" s="10"/>
      <c r="G846" s="10"/>
      <c r="H846" s="10"/>
    </row>
    <row r="847" spans="2:8" x14ac:dyDescent="0.35">
      <c r="B847" s="10"/>
      <c r="C847" s="10"/>
      <c r="D847" s="10"/>
      <c r="E847" s="10"/>
      <c r="F847" s="10"/>
      <c r="G847" s="10"/>
      <c r="H847" s="10"/>
    </row>
    <row r="848" spans="2:8" x14ac:dyDescent="0.35">
      <c r="B848" s="10"/>
      <c r="C848" s="10"/>
      <c r="D848" s="10"/>
      <c r="E848" s="10"/>
      <c r="F848" s="10"/>
      <c r="G848" s="10"/>
      <c r="H848" s="10"/>
    </row>
    <row r="849" spans="2:8" x14ac:dyDescent="0.35">
      <c r="B849" s="10"/>
      <c r="C849" s="10"/>
      <c r="D849" s="10"/>
      <c r="E849" s="10"/>
      <c r="F849" s="10"/>
      <c r="G849" s="10"/>
      <c r="H849" s="10"/>
    </row>
    <row r="850" spans="2:8" x14ac:dyDescent="0.35">
      <c r="B850" s="10"/>
      <c r="C850" s="10"/>
      <c r="D850" s="10"/>
      <c r="E850" s="10"/>
      <c r="F850" s="10"/>
      <c r="G850" s="10"/>
      <c r="H850" s="10"/>
    </row>
    <row r="851" spans="2:8" x14ac:dyDescent="0.35">
      <c r="B851" s="10"/>
      <c r="C851" s="10"/>
      <c r="D851" s="10"/>
      <c r="E851" s="10"/>
      <c r="F851" s="10"/>
      <c r="G851" s="10"/>
      <c r="H851" s="10"/>
    </row>
    <row r="852" spans="2:8" x14ac:dyDescent="0.35">
      <c r="B852" s="10"/>
      <c r="C852" s="10"/>
      <c r="D852" s="10"/>
      <c r="E852" s="10"/>
      <c r="F852" s="10"/>
      <c r="G852" s="10"/>
      <c r="H852" s="10"/>
    </row>
    <row r="853" spans="2:8" x14ac:dyDescent="0.35">
      <c r="B853" s="10"/>
      <c r="C853" s="10"/>
      <c r="D853" s="10"/>
      <c r="E853" s="10"/>
      <c r="F853" s="10"/>
      <c r="G853" s="10"/>
      <c r="H853" s="10"/>
    </row>
    <row r="854" spans="2:8" x14ac:dyDescent="0.35">
      <c r="B854" s="10"/>
      <c r="C854" s="10"/>
      <c r="D854" s="10"/>
      <c r="E854" s="10"/>
      <c r="F854" s="10"/>
      <c r="G854" s="10"/>
      <c r="H854" s="10"/>
    </row>
    <row r="855" spans="2:8" x14ac:dyDescent="0.35">
      <c r="B855" s="10"/>
      <c r="C855" s="10"/>
      <c r="D855" s="10"/>
      <c r="E855" s="10"/>
      <c r="F855" s="10"/>
      <c r="G855" s="10"/>
      <c r="H855" s="10"/>
    </row>
    <row r="856" spans="2:8" x14ac:dyDescent="0.35">
      <c r="B856" s="10"/>
      <c r="C856" s="10"/>
      <c r="D856" s="10"/>
      <c r="E856" s="10"/>
      <c r="F856" s="10"/>
      <c r="G856" s="10"/>
      <c r="H856" s="10"/>
    </row>
    <row r="857" spans="2:8" x14ac:dyDescent="0.35">
      <c r="B857" s="10"/>
      <c r="C857" s="10"/>
      <c r="D857" s="10"/>
      <c r="E857" s="10"/>
      <c r="F857" s="10"/>
      <c r="G857" s="10"/>
      <c r="H857" s="10"/>
    </row>
    <row r="858" spans="2:8" x14ac:dyDescent="0.35">
      <c r="B858" s="10"/>
      <c r="C858" s="10"/>
      <c r="D858" s="10"/>
      <c r="E858" s="10"/>
      <c r="F858" s="10"/>
      <c r="G858" s="10"/>
      <c r="H858" s="10"/>
    </row>
    <row r="859" spans="2:8" x14ac:dyDescent="0.35">
      <c r="B859" s="10"/>
      <c r="C859" s="10"/>
      <c r="D859" s="10"/>
      <c r="E859" s="10"/>
      <c r="F859" s="10"/>
      <c r="G859" s="10"/>
      <c r="H859" s="10"/>
    </row>
    <row r="860" spans="2:8" x14ac:dyDescent="0.35">
      <c r="B860" s="10"/>
      <c r="C860" s="10"/>
      <c r="D860" s="10"/>
      <c r="E860" s="10"/>
      <c r="F860" s="10"/>
      <c r="G860" s="10"/>
      <c r="H860" s="10"/>
    </row>
    <row r="861" spans="2:8" x14ac:dyDescent="0.35">
      <c r="B861" s="10"/>
      <c r="C861" s="10"/>
      <c r="D861" s="10"/>
      <c r="E861" s="10"/>
      <c r="F861" s="10"/>
      <c r="G861" s="10"/>
      <c r="H861" s="10"/>
    </row>
    <row r="862" spans="2:8" x14ac:dyDescent="0.35">
      <c r="B862" s="10"/>
      <c r="C862" s="10"/>
      <c r="D862" s="10"/>
      <c r="E862" s="10"/>
      <c r="F862" s="10"/>
      <c r="G862" s="10"/>
      <c r="H862" s="10"/>
    </row>
    <row r="863" spans="2:8" x14ac:dyDescent="0.35">
      <c r="B863" s="10"/>
      <c r="C863" s="10"/>
      <c r="D863" s="10"/>
      <c r="E863" s="10"/>
      <c r="F863" s="10"/>
      <c r="G863" s="10"/>
      <c r="H863" s="10"/>
    </row>
    <row r="864" spans="2:8" x14ac:dyDescent="0.35">
      <c r="B864" s="10"/>
      <c r="C864" s="10"/>
      <c r="D864" s="10"/>
      <c r="E864" s="10"/>
      <c r="F864" s="10"/>
      <c r="G864" s="10"/>
      <c r="H864" s="10"/>
    </row>
    <row r="865" spans="2:8" x14ac:dyDescent="0.35">
      <c r="B865" s="10"/>
      <c r="C865" s="10"/>
      <c r="D865" s="10"/>
      <c r="E865" s="10"/>
      <c r="F865" s="10"/>
      <c r="G865" s="10"/>
      <c r="H865" s="10"/>
    </row>
    <row r="866" spans="2:8" x14ac:dyDescent="0.35">
      <c r="B866" s="10"/>
      <c r="C866" s="10"/>
      <c r="D866" s="10"/>
      <c r="E866" s="10"/>
      <c r="F866" s="10"/>
      <c r="G866" s="10"/>
      <c r="H866" s="10"/>
    </row>
    <row r="867" spans="2:8" x14ac:dyDescent="0.35">
      <c r="B867" s="10"/>
      <c r="C867" s="10"/>
      <c r="D867" s="10"/>
      <c r="E867" s="10"/>
      <c r="F867" s="10"/>
      <c r="G867" s="10"/>
      <c r="H867" s="10"/>
    </row>
    <row r="868" spans="2:8" x14ac:dyDescent="0.35">
      <c r="B868" s="10"/>
      <c r="C868" s="10"/>
      <c r="D868" s="10"/>
      <c r="E868" s="10"/>
      <c r="F868" s="10"/>
      <c r="G868" s="10"/>
      <c r="H868" s="10"/>
    </row>
    <row r="869" spans="2:8" x14ac:dyDescent="0.35">
      <c r="B869" s="10"/>
      <c r="C869" s="10"/>
      <c r="D869" s="10"/>
      <c r="E869" s="10"/>
      <c r="F869" s="10"/>
      <c r="G869" s="10"/>
      <c r="H869" s="10"/>
    </row>
    <row r="870" spans="2:8" x14ac:dyDescent="0.35">
      <c r="B870" s="10"/>
      <c r="C870" s="10"/>
      <c r="D870" s="10"/>
      <c r="E870" s="10"/>
      <c r="F870" s="10"/>
      <c r="G870" s="10"/>
      <c r="H870" s="10"/>
    </row>
    <row r="871" spans="2:8" x14ac:dyDescent="0.35">
      <c r="B871" s="10"/>
      <c r="C871" s="10"/>
      <c r="D871" s="10"/>
      <c r="E871" s="10"/>
      <c r="F871" s="10"/>
      <c r="G871" s="10"/>
      <c r="H871" s="10"/>
    </row>
    <row r="872" spans="2:8" x14ac:dyDescent="0.35">
      <c r="B872" s="10"/>
      <c r="C872" s="10"/>
      <c r="D872" s="10"/>
      <c r="E872" s="10"/>
      <c r="F872" s="10"/>
      <c r="G872" s="10"/>
      <c r="H872" s="10"/>
    </row>
    <row r="873" spans="2:8" x14ac:dyDescent="0.35">
      <c r="B873" s="10"/>
      <c r="C873" s="10"/>
      <c r="D873" s="10"/>
      <c r="E873" s="10"/>
      <c r="F873" s="10"/>
      <c r="G873" s="10"/>
      <c r="H873" s="10"/>
    </row>
    <row r="874" spans="2:8" x14ac:dyDescent="0.35">
      <c r="B874" s="10"/>
      <c r="C874" s="10"/>
      <c r="D874" s="10"/>
      <c r="E874" s="10"/>
      <c r="F874" s="10"/>
      <c r="G874" s="10"/>
      <c r="H874" s="10"/>
    </row>
    <row r="875" spans="2:8" x14ac:dyDescent="0.35">
      <c r="B875" s="10"/>
      <c r="C875" s="10"/>
      <c r="D875" s="10"/>
      <c r="E875" s="10"/>
      <c r="F875" s="10"/>
      <c r="G875" s="10"/>
      <c r="H875" s="10"/>
    </row>
    <row r="876" spans="2:8" x14ac:dyDescent="0.35">
      <c r="B876" s="10"/>
      <c r="C876" s="10"/>
      <c r="D876" s="10"/>
      <c r="E876" s="10"/>
      <c r="F876" s="10"/>
      <c r="G876" s="10"/>
      <c r="H876" s="10"/>
    </row>
    <row r="877" spans="2:8" x14ac:dyDescent="0.35">
      <c r="B877" s="10"/>
      <c r="C877" s="10"/>
      <c r="D877" s="10"/>
      <c r="E877" s="10"/>
      <c r="F877" s="10"/>
      <c r="G877" s="10"/>
      <c r="H877" s="10"/>
    </row>
    <row r="878" spans="2:8" x14ac:dyDescent="0.35">
      <c r="B878" s="10"/>
      <c r="C878" s="10"/>
      <c r="D878" s="10"/>
      <c r="E878" s="10"/>
      <c r="F878" s="10"/>
      <c r="G878" s="10"/>
      <c r="H878" s="10"/>
    </row>
    <row r="879" spans="2:8" x14ac:dyDescent="0.35">
      <c r="B879" s="10"/>
      <c r="C879" s="10"/>
      <c r="D879" s="10"/>
      <c r="E879" s="10"/>
      <c r="F879" s="10"/>
      <c r="G879" s="10"/>
      <c r="H879" s="10"/>
    </row>
    <row r="880" spans="2:8" x14ac:dyDescent="0.35">
      <c r="B880" s="10"/>
      <c r="C880" s="10"/>
      <c r="D880" s="10"/>
      <c r="E880" s="10"/>
      <c r="F880" s="10"/>
      <c r="G880" s="10"/>
      <c r="H880" s="10"/>
    </row>
    <row r="881" spans="2:8" x14ac:dyDescent="0.35">
      <c r="B881" s="10"/>
      <c r="C881" s="10"/>
      <c r="D881" s="10"/>
      <c r="E881" s="10"/>
      <c r="F881" s="10"/>
      <c r="G881" s="10"/>
      <c r="H881" s="10"/>
    </row>
    <row r="882" spans="2:8" x14ac:dyDescent="0.35">
      <c r="B882" s="10"/>
      <c r="C882" s="10"/>
      <c r="D882" s="10"/>
      <c r="E882" s="10"/>
      <c r="F882" s="10"/>
      <c r="G882" s="10"/>
      <c r="H882" s="10"/>
    </row>
    <row r="883" spans="2:8" x14ac:dyDescent="0.35">
      <c r="B883" s="10"/>
      <c r="C883" s="10"/>
      <c r="D883" s="10"/>
      <c r="E883" s="10"/>
      <c r="F883" s="10"/>
      <c r="G883" s="10"/>
      <c r="H883" s="10"/>
    </row>
    <row r="884" spans="2:8" x14ac:dyDescent="0.35">
      <c r="B884" s="10"/>
      <c r="C884" s="10"/>
      <c r="D884" s="10"/>
      <c r="E884" s="10"/>
      <c r="F884" s="10"/>
      <c r="G884" s="10"/>
      <c r="H884" s="10"/>
    </row>
    <row r="885" spans="2:8" x14ac:dyDescent="0.35">
      <c r="B885" s="10"/>
      <c r="C885" s="10"/>
      <c r="D885" s="10"/>
      <c r="E885" s="10"/>
      <c r="F885" s="10"/>
      <c r="G885" s="10"/>
      <c r="H885" s="10"/>
    </row>
    <row r="886" spans="2:8" x14ac:dyDescent="0.35">
      <c r="B886" s="10"/>
      <c r="C886" s="10"/>
      <c r="D886" s="10"/>
      <c r="E886" s="10"/>
      <c r="F886" s="10"/>
      <c r="G886" s="10"/>
      <c r="H886" s="10"/>
    </row>
    <row r="887" spans="2:8" x14ac:dyDescent="0.35">
      <c r="B887" s="10"/>
      <c r="C887" s="10"/>
      <c r="D887" s="10"/>
      <c r="E887" s="10"/>
      <c r="F887" s="10"/>
      <c r="G887" s="10"/>
      <c r="H887" s="10"/>
    </row>
    <row r="888" spans="2:8" x14ac:dyDescent="0.35">
      <c r="B888" s="10"/>
      <c r="C888" s="10"/>
      <c r="D888" s="10"/>
      <c r="E888" s="10"/>
      <c r="F888" s="10"/>
      <c r="G888" s="10"/>
      <c r="H888" s="10"/>
    </row>
    <row r="889" spans="2:8" x14ac:dyDescent="0.35">
      <c r="B889" s="10"/>
      <c r="C889" s="10"/>
      <c r="D889" s="10"/>
      <c r="E889" s="10"/>
      <c r="F889" s="10"/>
      <c r="G889" s="10"/>
      <c r="H889" s="10"/>
    </row>
    <row r="890" spans="2:8" x14ac:dyDescent="0.35">
      <c r="B890" s="10"/>
      <c r="C890" s="10"/>
      <c r="D890" s="10"/>
      <c r="E890" s="10"/>
      <c r="F890" s="10"/>
      <c r="G890" s="10"/>
      <c r="H890" s="10"/>
    </row>
    <row r="891" spans="2:8" x14ac:dyDescent="0.35">
      <c r="B891" s="10"/>
      <c r="C891" s="10"/>
      <c r="D891" s="10"/>
      <c r="E891" s="10"/>
      <c r="F891" s="10"/>
      <c r="G891" s="10"/>
      <c r="H891" s="10"/>
    </row>
    <row r="892" spans="2:8" x14ac:dyDescent="0.35">
      <c r="B892" s="10"/>
      <c r="C892" s="10"/>
      <c r="D892" s="10"/>
      <c r="E892" s="10"/>
      <c r="F892" s="10"/>
      <c r="G892" s="10"/>
      <c r="H892" s="10"/>
    </row>
    <row r="893" spans="2:8" x14ac:dyDescent="0.35">
      <c r="B893" s="10"/>
      <c r="C893" s="10"/>
      <c r="D893" s="10"/>
      <c r="E893" s="10"/>
      <c r="F893" s="10"/>
      <c r="G893" s="10"/>
      <c r="H893" s="10"/>
    </row>
    <row r="894" spans="2:8" x14ac:dyDescent="0.35">
      <c r="B894" s="10"/>
      <c r="C894" s="10"/>
      <c r="D894" s="10"/>
      <c r="E894" s="10"/>
      <c r="F894" s="10"/>
      <c r="G894" s="10"/>
      <c r="H894" s="10"/>
    </row>
    <row r="895" spans="2:8" x14ac:dyDescent="0.35">
      <c r="B895" s="10"/>
      <c r="C895" s="10"/>
      <c r="D895" s="10"/>
      <c r="E895" s="10"/>
      <c r="F895" s="10"/>
      <c r="G895" s="10"/>
      <c r="H895" s="10"/>
    </row>
    <row r="896" spans="2:8" x14ac:dyDescent="0.35">
      <c r="B896" s="10"/>
      <c r="C896" s="10"/>
      <c r="D896" s="10"/>
      <c r="E896" s="10"/>
      <c r="F896" s="10"/>
      <c r="G896" s="10"/>
      <c r="H896" s="10"/>
    </row>
    <row r="897" spans="2:8" x14ac:dyDescent="0.35">
      <c r="B897" s="10"/>
      <c r="C897" s="10"/>
      <c r="D897" s="10"/>
      <c r="E897" s="10"/>
      <c r="F897" s="10"/>
      <c r="G897" s="10"/>
      <c r="H897" s="10"/>
    </row>
    <row r="898" spans="2:8" x14ac:dyDescent="0.35">
      <c r="B898" s="10"/>
      <c r="C898" s="10"/>
      <c r="D898" s="10"/>
      <c r="E898" s="10"/>
      <c r="F898" s="10"/>
      <c r="G898" s="10"/>
      <c r="H898" s="10"/>
    </row>
    <row r="899" spans="2:8" x14ac:dyDescent="0.35">
      <c r="B899" s="10"/>
      <c r="C899" s="10"/>
      <c r="D899" s="10"/>
      <c r="E899" s="10"/>
      <c r="F899" s="10"/>
      <c r="G899" s="10"/>
      <c r="H899" s="10"/>
    </row>
    <row r="900" spans="2:8" x14ac:dyDescent="0.35">
      <c r="B900" s="10"/>
      <c r="C900" s="10"/>
      <c r="D900" s="10"/>
      <c r="E900" s="10"/>
      <c r="F900" s="10"/>
      <c r="G900" s="10"/>
      <c r="H900" s="10"/>
    </row>
    <row r="901" spans="2:8" x14ac:dyDescent="0.35">
      <c r="B901" s="10"/>
      <c r="C901" s="10"/>
      <c r="D901" s="10"/>
      <c r="E901" s="10"/>
      <c r="F901" s="10"/>
      <c r="G901" s="10"/>
      <c r="H901" s="10"/>
    </row>
    <row r="902" spans="2:8" x14ac:dyDescent="0.35">
      <c r="B902" s="10"/>
      <c r="C902" s="10"/>
      <c r="D902" s="10"/>
      <c r="E902" s="10"/>
      <c r="F902" s="10"/>
      <c r="G902" s="10"/>
      <c r="H902" s="10"/>
    </row>
    <row r="903" spans="2:8" x14ac:dyDescent="0.35">
      <c r="B903" s="10"/>
      <c r="C903" s="10"/>
      <c r="D903" s="10"/>
      <c r="E903" s="10"/>
      <c r="F903" s="10"/>
      <c r="G903" s="10"/>
      <c r="H903" s="10"/>
    </row>
    <row r="904" spans="2:8" x14ac:dyDescent="0.35">
      <c r="B904" s="10"/>
      <c r="C904" s="10"/>
      <c r="D904" s="10"/>
      <c r="E904" s="10"/>
      <c r="F904" s="10"/>
      <c r="G904" s="10"/>
      <c r="H904" s="10"/>
    </row>
    <row r="905" spans="2:8" x14ac:dyDescent="0.35">
      <c r="B905" s="10"/>
      <c r="C905" s="10"/>
      <c r="D905" s="10"/>
      <c r="E905" s="10"/>
      <c r="F905" s="10"/>
      <c r="G905" s="10"/>
      <c r="H905" s="10"/>
    </row>
    <row r="906" spans="2:8" x14ac:dyDescent="0.35">
      <c r="B906" s="10"/>
      <c r="C906" s="10"/>
      <c r="D906" s="10"/>
      <c r="E906" s="10"/>
      <c r="F906" s="10"/>
      <c r="G906" s="10"/>
      <c r="H906" s="10"/>
    </row>
    <row r="907" spans="2:8" x14ac:dyDescent="0.35">
      <c r="B907" s="10"/>
      <c r="C907" s="10"/>
      <c r="D907" s="10"/>
      <c r="E907" s="10"/>
      <c r="F907" s="10"/>
      <c r="G907" s="10"/>
      <c r="H907" s="10"/>
    </row>
    <row r="908" spans="2:8" x14ac:dyDescent="0.35">
      <c r="B908" s="10"/>
      <c r="C908" s="10"/>
      <c r="D908" s="10"/>
      <c r="E908" s="10"/>
      <c r="F908" s="10"/>
      <c r="G908" s="10"/>
      <c r="H908" s="10"/>
    </row>
    <row r="909" spans="2:8" x14ac:dyDescent="0.35">
      <c r="B909" s="10"/>
      <c r="C909" s="10"/>
      <c r="D909" s="10"/>
      <c r="E909" s="10"/>
      <c r="F909" s="10"/>
      <c r="G909" s="10"/>
      <c r="H909" s="10"/>
    </row>
    <row r="910" spans="2:8" x14ac:dyDescent="0.35">
      <c r="B910" s="10"/>
      <c r="C910" s="10"/>
      <c r="D910" s="10"/>
      <c r="E910" s="10"/>
      <c r="F910" s="10"/>
      <c r="G910" s="10"/>
      <c r="H910" s="10"/>
    </row>
    <row r="911" spans="2:8" x14ac:dyDescent="0.35">
      <c r="B911" s="10"/>
      <c r="C911" s="10"/>
      <c r="D911" s="10"/>
      <c r="E911" s="10"/>
      <c r="F911" s="10"/>
      <c r="G911" s="10"/>
      <c r="H911" s="10"/>
    </row>
    <row r="912" spans="2:8" x14ac:dyDescent="0.35">
      <c r="B912" s="10"/>
      <c r="C912" s="10"/>
      <c r="D912" s="10"/>
      <c r="E912" s="10"/>
      <c r="F912" s="10"/>
      <c r="G912" s="10"/>
      <c r="H912" s="10"/>
    </row>
    <row r="913" spans="2:8" x14ac:dyDescent="0.35">
      <c r="B913" s="10"/>
      <c r="C913" s="10"/>
      <c r="D913" s="10"/>
      <c r="E913" s="10"/>
      <c r="F913" s="10"/>
      <c r="G913" s="10"/>
      <c r="H913" s="10"/>
    </row>
    <row r="914" spans="2:8" x14ac:dyDescent="0.35">
      <c r="B914" s="10"/>
      <c r="C914" s="10"/>
      <c r="D914" s="10"/>
      <c r="E914" s="10"/>
      <c r="F914" s="10"/>
      <c r="G914" s="10"/>
      <c r="H914" s="10"/>
    </row>
    <row r="915" spans="2:8" x14ac:dyDescent="0.35">
      <c r="B915" s="10"/>
      <c r="C915" s="10"/>
      <c r="D915" s="10"/>
      <c r="E915" s="10"/>
      <c r="F915" s="10"/>
      <c r="G915" s="10"/>
      <c r="H915" s="10"/>
    </row>
    <row r="916" spans="2:8" x14ac:dyDescent="0.35">
      <c r="B916" s="10"/>
      <c r="C916" s="10"/>
      <c r="D916" s="10"/>
      <c r="E916" s="10"/>
      <c r="F916" s="10"/>
      <c r="G916" s="10"/>
      <c r="H916" s="10"/>
    </row>
    <row r="917" spans="2:8" x14ac:dyDescent="0.35">
      <c r="B917" s="10"/>
      <c r="C917" s="10"/>
      <c r="D917" s="10"/>
      <c r="E917" s="10"/>
      <c r="F917" s="10"/>
      <c r="G917" s="10"/>
      <c r="H917" s="10"/>
    </row>
    <row r="918" spans="2:8" x14ac:dyDescent="0.35">
      <c r="B918" s="10"/>
      <c r="C918" s="10"/>
      <c r="D918" s="10"/>
      <c r="E918" s="10"/>
      <c r="F918" s="10"/>
      <c r="G918" s="10"/>
      <c r="H918" s="10"/>
    </row>
    <row r="919" spans="2:8" x14ac:dyDescent="0.35">
      <c r="B919" s="10"/>
      <c r="C919" s="10"/>
      <c r="D919" s="10"/>
      <c r="E919" s="10"/>
      <c r="F919" s="10"/>
      <c r="G919" s="10"/>
      <c r="H919" s="10"/>
    </row>
    <row r="920" spans="2:8" x14ac:dyDescent="0.35">
      <c r="B920" s="10"/>
      <c r="C920" s="10"/>
      <c r="D920" s="10"/>
      <c r="E920" s="10"/>
      <c r="F920" s="10"/>
      <c r="G920" s="10"/>
      <c r="H920" s="10"/>
    </row>
    <row r="921" spans="2:8" x14ac:dyDescent="0.35">
      <c r="B921" s="10"/>
      <c r="C921" s="10"/>
      <c r="D921" s="10"/>
      <c r="E921" s="10"/>
      <c r="F921" s="10"/>
      <c r="G921" s="10"/>
      <c r="H921" s="10"/>
    </row>
    <row r="922" spans="2:8" x14ac:dyDescent="0.35">
      <c r="B922" s="10"/>
      <c r="C922" s="10"/>
      <c r="D922" s="10"/>
      <c r="E922" s="10"/>
      <c r="F922" s="10"/>
      <c r="G922" s="10"/>
      <c r="H922" s="10"/>
    </row>
    <row r="923" spans="2:8" x14ac:dyDescent="0.35">
      <c r="B923" s="10"/>
      <c r="C923" s="10"/>
      <c r="D923" s="10"/>
      <c r="E923" s="10"/>
      <c r="F923" s="10"/>
      <c r="G923" s="10"/>
      <c r="H923" s="10"/>
    </row>
    <row r="924" spans="2:8" x14ac:dyDescent="0.35">
      <c r="B924" s="10"/>
      <c r="C924" s="10"/>
      <c r="D924" s="10"/>
      <c r="E924" s="10"/>
      <c r="F924" s="10"/>
      <c r="G924" s="10"/>
      <c r="H924" s="10"/>
    </row>
    <row r="925" spans="2:8" x14ac:dyDescent="0.35">
      <c r="B925" s="10"/>
      <c r="C925" s="10"/>
      <c r="D925" s="10"/>
      <c r="E925" s="10"/>
      <c r="F925" s="10"/>
      <c r="G925" s="10"/>
      <c r="H925" s="10"/>
    </row>
    <row r="926" spans="2:8" x14ac:dyDescent="0.35">
      <c r="B926" s="10"/>
      <c r="C926" s="10"/>
      <c r="D926" s="10"/>
      <c r="E926" s="10"/>
      <c r="F926" s="10"/>
      <c r="G926" s="10"/>
      <c r="H926" s="10"/>
    </row>
    <row r="927" spans="2:8" x14ac:dyDescent="0.35">
      <c r="B927" s="10"/>
      <c r="C927" s="10"/>
      <c r="D927" s="10"/>
      <c r="E927" s="10"/>
      <c r="F927" s="10"/>
      <c r="G927" s="10"/>
      <c r="H927" s="10"/>
    </row>
    <row r="928" spans="2:8" x14ac:dyDescent="0.35">
      <c r="B928" s="10"/>
      <c r="C928" s="10"/>
      <c r="D928" s="10"/>
      <c r="E928" s="10"/>
      <c r="F928" s="10"/>
      <c r="G928" s="10"/>
      <c r="H928" s="10"/>
    </row>
    <row r="929" spans="2:8" x14ac:dyDescent="0.35">
      <c r="B929" s="10"/>
      <c r="C929" s="10"/>
      <c r="D929" s="10"/>
      <c r="E929" s="10"/>
      <c r="F929" s="10"/>
      <c r="G929" s="10"/>
      <c r="H929" s="10"/>
    </row>
    <row r="930" spans="2:8" x14ac:dyDescent="0.35">
      <c r="B930" s="10"/>
      <c r="C930" s="10"/>
      <c r="D930" s="10"/>
      <c r="E930" s="10"/>
      <c r="F930" s="10"/>
      <c r="G930" s="10"/>
      <c r="H930" s="10"/>
    </row>
    <row r="931" spans="2:8" x14ac:dyDescent="0.35">
      <c r="B931" s="10"/>
      <c r="C931" s="10"/>
      <c r="D931" s="10"/>
      <c r="E931" s="10"/>
      <c r="F931" s="10"/>
      <c r="G931" s="10"/>
      <c r="H931" s="10"/>
    </row>
    <row r="932" spans="2:8" x14ac:dyDescent="0.35">
      <c r="B932" s="10"/>
      <c r="C932" s="10"/>
      <c r="D932" s="10"/>
      <c r="E932" s="10"/>
      <c r="F932" s="10"/>
      <c r="G932" s="10"/>
      <c r="H932" s="10"/>
    </row>
    <row r="933" spans="2:8" x14ac:dyDescent="0.35">
      <c r="B933" s="10"/>
      <c r="C933" s="10"/>
      <c r="D933" s="10"/>
      <c r="E933" s="10"/>
      <c r="F933" s="10"/>
      <c r="G933" s="10"/>
      <c r="H933" s="10"/>
    </row>
    <row r="934" spans="2:8" x14ac:dyDescent="0.35">
      <c r="B934" s="10"/>
      <c r="C934" s="10"/>
      <c r="D934" s="10"/>
      <c r="E934" s="10"/>
      <c r="F934" s="10"/>
      <c r="G934" s="10"/>
      <c r="H934" s="10"/>
    </row>
    <row r="935" spans="2:8" x14ac:dyDescent="0.35">
      <c r="B935" s="10"/>
      <c r="C935" s="10"/>
      <c r="D935" s="10"/>
      <c r="E935" s="10"/>
      <c r="F935" s="10"/>
      <c r="G935" s="10"/>
      <c r="H935" s="10"/>
    </row>
    <row r="936" spans="2:8" x14ac:dyDescent="0.35">
      <c r="B936" s="10"/>
      <c r="C936" s="10"/>
      <c r="D936" s="10"/>
      <c r="E936" s="10"/>
      <c r="F936" s="10"/>
      <c r="G936" s="10"/>
      <c r="H936" s="10"/>
    </row>
    <row r="937" spans="2:8" x14ac:dyDescent="0.35">
      <c r="B937" s="10"/>
      <c r="C937" s="10"/>
      <c r="D937" s="10"/>
      <c r="E937" s="10"/>
      <c r="F937" s="10"/>
      <c r="G937" s="10"/>
      <c r="H937" s="10"/>
    </row>
    <row r="938" spans="2:8" x14ac:dyDescent="0.35">
      <c r="B938" s="10"/>
      <c r="C938" s="10"/>
      <c r="D938" s="10"/>
      <c r="E938" s="10"/>
      <c r="F938" s="10"/>
      <c r="G938" s="10"/>
      <c r="H938" s="10"/>
    </row>
    <row r="939" spans="2:8" x14ac:dyDescent="0.35">
      <c r="B939" s="10"/>
      <c r="C939" s="10"/>
      <c r="D939" s="10"/>
      <c r="E939" s="10"/>
      <c r="F939" s="10"/>
      <c r="G939" s="10"/>
      <c r="H939" s="10"/>
    </row>
    <row r="940" spans="2:8" x14ac:dyDescent="0.35">
      <c r="B940" s="10"/>
      <c r="C940" s="10"/>
      <c r="D940" s="10"/>
      <c r="E940" s="10"/>
      <c r="F940" s="10"/>
      <c r="G940" s="10"/>
      <c r="H940" s="10"/>
    </row>
    <row r="941" spans="2:8" x14ac:dyDescent="0.35">
      <c r="B941" s="10"/>
      <c r="C941" s="10"/>
      <c r="D941" s="10"/>
      <c r="E941" s="10"/>
      <c r="F941" s="10"/>
      <c r="G941" s="10"/>
      <c r="H941" s="10"/>
    </row>
    <row r="942" spans="2:8" x14ac:dyDescent="0.35">
      <c r="B942" s="10"/>
      <c r="C942" s="10"/>
      <c r="D942" s="10"/>
      <c r="E942" s="10"/>
      <c r="F942" s="10"/>
      <c r="G942" s="10"/>
      <c r="H942" s="10"/>
    </row>
    <row r="943" spans="2:8" x14ac:dyDescent="0.35">
      <c r="B943" s="10"/>
      <c r="C943" s="10"/>
      <c r="D943" s="10"/>
      <c r="E943" s="10"/>
      <c r="F943" s="10"/>
      <c r="G943" s="10"/>
      <c r="H943" s="10"/>
    </row>
    <row r="944" spans="2:8" x14ac:dyDescent="0.35">
      <c r="B944" s="10"/>
      <c r="C944" s="10"/>
      <c r="D944" s="10"/>
      <c r="E944" s="10"/>
      <c r="F944" s="10"/>
      <c r="G944" s="10"/>
      <c r="H944" s="10"/>
    </row>
    <row r="945" spans="2:8" x14ac:dyDescent="0.35">
      <c r="B945" s="10"/>
      <c r="C945" s="10"/>
      <c r="D945" s="10"/>
      <c r="E945" s="10"/>
      <c r="F945" s="10"/>
      <c r="G945" s="10"/>
      <c r="H945" s="10"/>
    </row>
    <row r="946" spans="2:8" x14ac:dyDescent="0.35">
      <c r="B946" s="10"/>
      <c r="C946" s="10"/>
      <c r="D946" s="10"/>
      <c r="E946" s="10"/>
      <c r="F946" s="10"/>
      <c r="G946" s="10"/>
      <c r="H946" s="10"/>
    </row>
    <row r="947" spans="2:8" x14ac:dyDescent="0.35">
      <c r="B947" s="10"/>
      <c r="C947" s="10"/>
      <c r="D947" s="10"/>
      <c r="E947" s="10"/>
      <c r="F947" s="10"/>
      <c r="G947" s="10"/>
      <c r="H947" s="10"/>
    </row>
    <row r="948" spans="2:8" x14ac:dyDescent="0.35">
      <c r="B948" s="10"/>
      <c r="C948" s="10"/>
      <c r="D948" s="10"/>
      <c r="E948" s="10"/>
      <c r="F948" s="10"/>
      <c r="G948" s="10"/>
      <c r="H948" s="10"/>
    </row>
    <row r="949" spans="2:8" x14ac:dyDescent="0.35">
      <c r="B949" s="10"/>
      <c r="C949" s="10"/>
      <c r="D949" s="10"/>
      <c r="E949" s="10"/>
      <c r="F949" s="10"/>
      <c r="G949" s="10"/>
      <c r="H949" s="10"/>
    </row>
    <row r="950" spans="2:8" x14ac:dyDescent="0.35">
      <c r="B950" s="10"/>
      <c r="C950" s="10"/>
      <c r="D950" s="10"/>
      <c r="E950" s="10"/>
      <c r="F950" s="10"/>
      <c r="G950" s="10"/>
      <c r="H950" s="10"/>
    </row>
    <row r="951" spans="2:8" x14ac:dyDescent="0.35">
      <c r="B951" s="10"/>
      <c r="C951" s="10"/>
      <c r="D951" s="10"/>
      <c r="E951" s="10"/>
      <c r="F951" s="10"/>
      <c r="G951" s="10"/>
      <c r="H951" s="10"/>
    </row>
    <row r="952" spans="2:8" x14ac:dyDescent="0.35">
      <c r="B952" s="10"/>
      <c r="C952" s="10"/>
      <c r="D952" s="10"/>
      <c r="E952" s="10"/>
      <c r="F952" s="10"/>
      <c r="G952" s="10"/>
      <c r="H952" s="10"/>
    </row>
    <row r="953" spans="2:8" x14ac:dyDescent="0.35">
      <c r="B953" s="10"/>
      <c r="C953" s="10"/>
      <c r="D953" s="10"/>
      <c r="E953" s="10"/>
      <c r="F953" s="10"/>
      <c r="G953" s="10"/>
      <c r="H953" s="10"/>
    </row>
    <row r="954" spans="2:8" x14ac:dyDescent="0.35">
      <c r="B954" s="10"/>
      <c r="C954" s="10"/>
      <c r="D954" s="10"/>
      <c r="E954" s="10"/>
      <c r="F954" s="10"/>
      <c r="G954" s="10"/>
      <c r="H954" s="10"/>
    </row>
    <row r="955" spans="2:8" x14ac:dyDescent="0.35">
      <c r="B955" s="10"/>
      <c r="C955" s="10"/>
      <c r="D955" s="10"/>
      <c r="E955" s="10"/>
      <c r="F955" s="10"/>
      <c r="G955" s="10"/>
      <c r="H955" s="10"/>
    </row>
    <row r="956" spans="2:8" x14ac:dyDescent="0.35">
      <c r="B956" s="10"/>
      <c r="C956" s="10"/>
      <c r="D956" s="10"/>
      <c r="E956" s="10"/>
      <c r="F956" s="10"/>
      <c r="G956" s="10"/>
      <c r="H956" s="10"/>
    </row>
    <row r="957" spans="2:8" x14ac:dyDescent="0.35">
      <c r="B957" s="10"/>
      <c r="C957" s="10"/>
      <c r="D957" s="10"/>
      <c r="E957" s="10"/>
      <c r="F957" s="10"/>
      <c r="G957" s="10"/>
      <c r="H957" s="10"/>
    </row>
    <row r="958" spans="2:8" x14ac:dyDescent="0.35">
      <c r="B958" s="10"/>
      <c r="C958" s="10"/>
      <c r="D958" s="10"/>
      <c r="E958" s="10"/>
      <c r="F958" s="10"/>
      <c r="G958" s="10"/>
      <c r="H958" s="10"/>
    </row>
    <row r="959" spans="2:8" x14ac:dyDescent="0.35">
      <c r="B959" s="10"/>
      <c r="C959" s="10"/>
      <c r="D959" s="10"/>
      <c r="E959" s="10"/>
      <c r="F959" s="10"/>
      <c r="G959" s="10"/>
      <c r="H959" s="10"/>
    </row>
    <row r="960" spans="2:8" x14ac:dyDescent="0.35">
      <c r="B960" s="10"/>
      <c r="C960" s="10"/>
      <c r="D960" s="10"/>
      <c r="E960" s="10"/>
      <c r="F960" s="10"/>
      <c r="G960" s="10"/>
      <c r="H960" s="10"/>
    </row>
    <row r="961" spans="2:8" x14ac:dyDescent="0.35">
      <c r="B961" s="10"/>
      <c r="C961" s="10"/>
      <c r="D961" s="10"/>
      <c r="E961" s="10"/>
      <c r="F961" s="10"/>
      <c r="G961" s="10"/>
      <c r="H961" s="10"/>
    </row>
    <row r="962" spans="2:8" x14ac:dyDescent="0.35">
      <c r="B962" s="10"/>
      <c r="C962" s="10"/>
      <c r="D962" s="10"/>
      <c r="E962" s="10"/>
      <c r="F962" s="10"/>
      <c r="G962" s="10"/>
      <c r="H962" s="10"/>
    </row>
    <row r="963" spans="2:8" x14ac:dyDescent="0.35">
      <c r="B963" s="10"/>
      <c r="C963" s="10"/>
      <c r="D963" s="10"/>
      <c r="E963" s="10"/>
      <c r="F963" s="10"/>
      <c r="G963" s="10"/>
      <c r="H963" s="10"/>
    </row>
    <row r="964" spans="2:8" x14ac:dyDescent="0.35">
      <c r="B964" s="10"/>
      <c r="C964" s="10"/>
      <c r="D964" s="10"/>
      <c r="E964" s="10"/>
      <c r="F964" s="10"/>
      <c r="G964" s="10"/>
      <c r="H964" s="10"/>
    </row>
    <row r="965" spans="2:8" x14ac:dyDescent="0.35">
      <c r="B965" s="10"/>
      <c r="C965" s="10"/>
      <c r="D965" s="10"/>
      <c r="E965" s="10"/>
      <c r="F965" s="10"/>
      <c r="G965" s="10"/>
      <c r="H965" s="10"/>
    </row>
    <row r="966" spans="2:8" x14ac:dyDescent="0.35">
      <c r="B966" s="10"/>
      <c r="C966" s="10"/>
      <c r="D966" s="10"/>
      <c r="E966" s="10"/>
      <c r="F966" s="10"/>
      <c r="G966" s="10"/>
      <c r="H966" s="10"/>
    </row>
    <row r="967" spans="2:8" x14ac:dyDescent="0.35">
      <c r="B967" s="10"/>
      <c r="C967" s="10"/>
      <c r="D967" s="10"/>
      <c r="E967" s="10"/>
      <c r="F967" s="10"/>
      <c r="G967" s="10"/>
      <c r="H967" s="10"/>
    </row>
    <row r="968" spans="2:8" x14ac:dyDescent="0.35">
      <c r="B968" s="10"/>
      <c r="C968" s="10"/>
      <c r="D968" s="10"/>
      <c r="E968" s="10"/>
      <c r="F968" s="10"/>
      <c r="G968" s="10"/>
      <c r="H968" s="10"/>
    </row>
    <row r="969" spans="2:8" x14ac:dyDescent="0.35">
      <c r="B969" s="10"/>
      <c r="C969" s="10"/>
      <c r="D969" s="10"/>
      <c r="E969" s="10"/>
      <c r="F969" s="10"/>
      <c r="G969" s="10"/>
      <c r="H969" s="10"/>
    </row>
    <row r="970" spans="2:8" x14ac:dyDescent="0.35">
      <c r="B970" s="10"/>
      <c r="C970" s="10"/>
      <c r="D970" s="10"/>
      <c r="E970" s="10"/>
      <c r="F970" s="10"/>
      <c r="G970" s="10"/>
      <c r="H970" s="10"/>
    </row>
    <row r="971" spans="2:8" x14ac:dyDescent="0.35">
      <c r="B971" s="10"/>
      <c r="C971" s="10"/>
      <c r="D971" s="10"/>
      <c r="E971" s="10"/>
      <c r="F971" s="10"/>
      <c r="G971" s="10"/>
      <c r="H971" s="10"/>
    </row>
    <row r="972" spans="2:8" x14ac:dyDescent="0.35">
      <c r="B972" s="10"/>
      <c r="C972" s="10"/>
      <c r="D972" s="10"/>
      <c r="E972" s="10"/>
      <c r="F972" s="10"/>
      <c r="G972" s="10"/>
      <c r="H972" s="10"/>
    </row>
    <row r="973" spans="2:8" x14ac:dyDescent="0.35">
      <c r="B973" s="10"/>
      <c r="C973" s="10"/>
      <c r="D973" s="10"/>
      <c r="E973" s="10"/>
      <c r="F973" s="10"/>
      <c r="G973" s="10"/>
      <c r="H973" s="10"/>
    </row>
    <row r="974" spans="2:8" x14ac:dyDescent="0.35">
      <c r="B974" s="10"/>
      <c r="C974" s="10"/>
      <c r="D974" s="10"/>
      <c r="E974" s="10"/>
      <c r="F974" s="10"/>
      <c r="G974" s="10"/>
      <c r="H974" s="10"/>
    </row>
    <row r="975" spans="2:8" x14ac:dyDescent="0.35">
      <c r="B975" s="10"/>
      <c r="C975" s="10"/>
      <c r="D975" s="10"/>
      <c r="E975" s="10"/>
      <c r="F975" s="10"/>
      <c r="G975" s="10"/>
      <c r="H975" s="10"/>
    </row>
    <row r="976" spans="2:8" x14ac:dyDescent="0.35">
      <c r="B976" s="10"/>
      <c r="C976" s="10"/>
      <c r="D976" s="10"/>
      <c r="E976" s="10"/>
      <c r="F976" s="10"/>
      <c r="G976" s="10"/>
      <c r="H976" s="10"/>
    </row>
    <row r="977" spans="2:8" x14ac:dyDescent="0.35">
      <c r="B977" s="10"/>
      <c r="C977" s="10"/>
      <c r="D977" s="10"/>
      <c r="E977" s="10"/>
      <c r="F977" s="10"/>
      <c r="G977" s="10"/>
      <c r="H977" s="10"/>
    </row>
    <row r="978" spans="2:8" x14ac:dyDescent="0.35">
      <c r="B978" s="10"/>
      <c r="C978" s="10"/>
      <c r="D978" s="10"/>
      <c r="E978" s="10"/>
      <c r="F978" s="10"/>
      <c r="G978" s="10"/>
      <c r="H978" s="10"/>
    </row>
    <row r="979" spans="2:8" x14ac:dyDescent="0.35">
      <c r="B979" s="10"/>
      <c r="C979" s="10"/>
      <c r="D979" s="10"/>
      <c r="E979" s="10"/>
      <c r="F979" s="10"/>
      <c r="G979" s="10"/>
      <c r="H979" s="10"/>
    </row>
    <row r="980" spans="2:8" x14ac:dyDescent="0.35">
      <c r="B980" s="10"/>
      <c r="C980" s="10"/>
      <c r="D980" s="10"/>
      <c r="E980" s="10"/>
      <c r="F980" s="10"/>
      <c r="G980" s="10"/>
      <c r="H980" s="10"/>
    </row>
    <row r="981" spans="2:8" x14ac:dyDescent="0.35">
      <c r="B981" s="10"/>
      <c r="C981" s="10"/>
      <c r="D981" s="10"/>
      <c r="E981" s="10"/>
      <c r="F981" s="10"/>
      <c r="G981" s="10"/>
      <c r="H981" s="10"/>
    </row>
    <row r="982" spans="2:8" x14ac:dyDescent="0.35">
      <c r="B982" s="10"/>
      <c r="C982" s="10"/>
      <c r="D982" s="10"/>
      <c r="E982" s="10"/>
      <c r="F982" s="10"/>
      <c r="G982" s="10"/>
      <c r="H982" s="10"/>
    </row>
    <row r="983" spans="2:8" x14ac:dyDescent="0.35">
      <c r="B983" s="10"/>
      <c r="C983" s="10"/>
      <c r="D983" s="10"/>
      <c r="E983" s="10"/>
      <c r="F983" s="10"/>
      <c r="G983" s="10"/>
      <c r="H983" s="10"/>
    </row>
    <row r="984" spans="2:8" x14ac:dyDescent="0.35">
      <c r="B984" s="10"/>
      <c r="C984" s="10"/>
      <c r="D984" s="10"/>
      <c r="E984" s="10"/>
      <c r="F984" s="10"/>
      <c r="G984" s="10"/>
      <c r="H984" s="10"/>
    </row>
    <row r="985" spans="2:8" x14ac:dyDescent="0.35">
      <c r="B985" s="10"/>
      <c r="C985" s="10"/>
      <c r="D985" s="10"/>
      <c r="E985" s="10"/>
      <c r="F985" s="10"/>
      <c r="G985" s="10"/>
      <c r="H985" s="10"/>
    </row>
    <row r="986" spans="2:8" x14ac:dyDescent="0.35">
      <c r="B986" s="10"/>
      <c r="C986" s="10"/>
      <c r="D986" s="10"/>
      <c r="E986" s="10"/>
      <c r="F986" s="10"/>
      <c r="G986" s="10"/>
      <c r="H986" s="10"/>
    </row>
    <row r="987" spans="2:8" x14ac:dyDescent="0.35">
      <c r="B987" s="10"/>
      <c r="C987" s="10"/>
      <c r="D987" s="10"/>
      <c r="E987" s="10"/>
      <c r="F987" s="10"/>
      <c r="G987" s="10"/>
      <c r="H987" s="10"/>
    </row>
    <row r="988" spans="2:8" x14ac:dyDescent="0.35">
      <c r="B988" s="10"/>
      <c r="C988" s="10"/>
      <c r="D988" s="10"/>
      <c r="E988" s="10"/>
      <c r="F988" s="10"/>
      <c r="G988" s="10"/>
      <c r="H988" s="10"/>
    </row>
    <row r="989" spans="2:8" x14ac:dyDescent="0.35">
      <c r="B989" s="10"/>
      <c r="C989" s="10"/>
      <c r="D989" s="10"/>
      <c r="E989" s="10"/>
      <c r="F989" s="10"/>
      <c r="G989" s="10"/>
      <c r="H989" s="10"/>
    </row>
    <row r="990" spans="2:8" x14ac:dyDescent="0.35">
      <c r="B990" s="10"/>
      <c r="C990" s="10"/>
      <c r="D990" s="10"/>
      <c r="E990" s="10"/>
      <c r="F990" s="10"/>
      <c r="G990" s="10"/>
      <c r="H990" s="10"/>
    </row>
    <row r="991" spans="2:8" x14ac:dyDescent="0.35">
      <c r="B991" s="10"/>
      <c r="C991" s="10"/>
      <c r="D991" s="10"/>
      <c r="E991" s="10"/>
      <c r="F991" s="10"/>
      <c r="G991" s="10"/>
      <c r="H991" s="10"/>
    </row>
    <row r="992" spans="2:8" x14ac:dyDescent="0.35">
      <c r="B992" s="10"/>
      <c r="C992" s="10"/>
      <c r="D992" s="10"/>
      <c r="E992" s="10"/>
      <c r="F992" s="10"/>
      <c r="G992" s="10"/>
      <c r="H992" s="10"/>
    </row>
    <row r="993" spans="2:8" x14ac:dyDescent="0.35">
      <c r="B993" s="10"/>
      <c r="C993" s="10"/>
      <c r="D993" s="10"/>
      <c r="E993" s="10"/>
      <c r="F993" s="10"/>
      <c r="G993" s="10"/>
      <c r="H993" s="10"/>
    </row>
    <row r="994" spans="2:8" x14ac:dyDescent="0.35">
      <c r="B994" s="10"/>
      <c r="C994" s="10"/>
      <c r="D994" s="10"/>
      <c r="E994" s="10"/>
      <c r="F994" s="10"/>
      <c r="G994" s="10"/>
      <c r="H994" s="10"/>
    </row>
    <row r="995" spans="2:8" x14ac:dyDescent="0.35">
      <c r="B995" s="10"/>
      <c r="C995" s="10"/>
      <c r="D995" s="10"/>
      <c r="E995" s="10"/>
      <c r="F995" s="10"/>
      <c r="G995" s="10"/>
      <c r="H995" s="10"/>
    </row>
    <row r="996" spans="2:8" x14ac:dyDescent="0.35">
      <c r="B996" s="10"/>
      <c r="C996" s="10"/>
      <c r="D996" s="10"/>
      <c r="E996" s="10"/>
      <c r="F996" s="10"/>
      <c r="G996" s="10"/>
      <c r="H996" s="10"/>
    </row>
    <row r="997" spans="2:8" x14ac:dyDescent="0.35">
      <c r="B997" s="10"/>
      <c r="C997" s="10"/>
      <c r="D997" s="10"/>
      <c r="E997" s="10"/>
      <c r="F997" s="10"/>
      <c r="G997" s="10"/>
      <c r="H997" s="10"/>
    </row>
    <row r="998" spans="2:8" x14ac:dyDescent="0.35">
      <c r="B998" s="10"/>
      <c r="C998" s="10"/>
      <c r="D998" s="10"/>
      <c r="E998" s="10"/>
      <c r="F998" s="10"/>
      <c r="G998" s="10"/>
      <c r="H998" s="10"/>
    </row>
    <row r="999" spans="2:8" x14ac:dyDescent="0.35">
      <c r="B999" s="10"/>
      <c r="C999" s="10"/>
      <c r="D999" s="10"/>
      <c r="E999" s="10"/>
      <c r="F999" s="10"/>
      <c r="G999" s="10"/>
      <c r="H999" s="10"/>
    </row>
    <row r="1000" spans="2:8" x14ac:dyDescent="0.35">
      <c r="B1000" s="10"/>
      <c r="C1000" s="10"/>
      <c r="D1000" s="10"/>
      <c r="E1000" s="10"/>
      <c r="F1000" s="10"/>
      <c r="G1000" s="10"/>
      <c r="H1000" s="10"/>
    </row>
    <row r="1001" spans="2:8" x14ac:dyDescent="0.35">
      <c r="B1001" s="10"/>
      <c r="C1001" s="10"/>
      <c r="D1001" s="10"/>
      <c r="E1001" s="10"/>
      <c r="F1001" s="10"/>
      <c r="G1001" s="10"/>
      <c r="H1001" s="10"/>
    </row>
    <row r="1002" spans="2:8" x14ac:dyDescent="0.35">
      <c r="B1002" s="10"/>
      <c r="C1002" s="10"/>
      <c r="D1002" s="10"/>
      <c r="E1002" s="10"/>
      <c r="F1002" s="10"/>
      <c r="G1002" s="10"/>
      <c r="H1002" s="10"/>
    </row>
    <row r="1003" spans="2:8" x14ac:dyDescent="0.35">
      <c r="B1003" s="10"/>
      <c r="C1003" s="10"/>
      <c r="D1003" s="10"/>
      <c r="E1003" s="10"/>
      <c r="F1003" s="10"/>
      <c r="G1003" s="10"/>
      <c r="H1003" s="10"/>
    </row>
    <row r="1004" spans="2:8" x14ac:dyDescent="0.35">
      <c r="B1004" s="10"/>
      <c r="C1004" s="10"/>
      <c r="D1004" s="10"/>
      <c r="E1004" s="10"/>
      <c r="F1004" s="10"/>
      <c r="G1004" s="10"/>
      <c r="H1004" s="10"/>
    </row>
    <row r="1005" spans="2:8" x14ac:dyDescent="0.35">
      <c r="B1005" s="10"/>
      <c r="C1005" s="10"/>
      <c r="D1005" s="10"/>
      <c r="E1005" s="10"/>
      <c r="F1005" s="10"/>
      <c r="G1005" s="10"/>
      <c r="H1005" s="10"/>
    </row>
    <row r="1006" spans="2:8" x14ac:dyDescent="0.35">
      <c r="B1006" s="10"/>
      <c r="C1006" s="10"/>
      <c r="D1006" s="10"/>
      <c r="E1006" s="10"/>
      <c r="F1006" s="10"/>
      <c r="G1006" s="10"/>
      <c r="H1006" s="10"/>
    </row>
    <row r="1007" spans="2:8" x14ac:dyDescent="0.35">
      <c r="B1007" s="10"/>
      <c r="C1007" s="10"/>
      <c r="D1007" s="10"/>
      <c r="E1007" s="10"/>
      <c r="F1007" s="10"/>
      <c r="G1007" s="10"/>
      <c r="H1007" s="10"/>
    </row>
    <row r="1008" spans="2:8" x14ac:dyDescent="0.35">
      <c r="B1008" s="10"/>
      <c r="C1008" s="10"/>
      <c r="D1008" s="10"/>
      <c r="E1008" s="10"/>
      <c r="F1008" s="10"/>
      <c r="G1008" s="10"/>
      <c r="H1008" s="10"/>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datasets!$B$9:$B$1000</xm:f>
          </x14:formula1>
          <xm:sqref>B9:B1008</xm:sqref>
        </x14:dataValidation>
        <x14:dataValidation type="list" allowBlank="1" showInputMessage="1" showErrorMessage="1" xr:uid="{00000000-0002-0000-0D00-000001000000}">
          <x14:formula1>
            <xm:f>hazard_event_sets!$C$9:$C$1000</xm:f>
          </x14:formula1>
          <xm:sqref>C9:C1008</xm:sqref>
        </x14:dataValidation>
        <x14:dataValidation type="list" allowBlank="1" showInputMessage="1" showErrorMessage="1" xr:uid="{00000000-0002-0000-0D00-000002000000}">
          <x14:formula1>
            <xm:f>hazard_event_sets_events!$D$9:$D$1000</xm:f>
          </x14:formula1>
          <xm:sqref>D9:D1008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D00-000003000000}">
          <x14:formula1>
            <xm:f>'# Enums'!$AC$2:$AC$6</xm:f>
          </x14:formula1>
          <xm:sqref>E9:E1008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48CB4"/>
  </sheetPr>
  <dimension ref="A1:G1008"/>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11.7265625" style="3" customWidth="1"/>
    <col min="2" max="2" width="16.7265625" customWidth="1"/>
    <col min="3" max="3" width="22.7265625" customWidth="1"/>
    <col min="4" max="4" width="31.7265625" customWidth="1"/>
    <col min="5" max="5" width="44.7265625" customWidth="1"/>
    <col min="6" max="6" width="59.7265625" customWidth="1"/>
    <col min="7" max="7" width="58.7265625" customWidth="1"/>
  </cols>
  <sheetData>
    <row r="1" spans="1:7" s="4" customFormat="1" x14ac:dyDescent="0.35">
      <c r="A1" s="4" t="s">
        <v>5</v>
      </c>
      <c r="B1" s="4" t="s">
        <v>13</v>
      </c>
      <c r="C1" s="4" t="s">
        <v>2516</v>
      </c>
      <c r="D1" s="4" t="s">
        <v>2669</v>
      </c>
      <c r="E1" s="4" t="s">
        <v>2722</v>
      </c>
      <c r="F1" s="4" t="s">
        <v>2725</v>
      </c>
      <c r="G1" s="4" t="s">
        <v>2728</v>
      </c>
    </row>
    <row r="2" spans="1:7" s="5" customFormat="1" x14ac:dyDescent="0.35">
      <c r="A2" s="5" t="s">
        <v>6</v>
      </c>
      <c r="B2" s="5" t="s">
        <v>14</v>
      </c>
      <c r="C2" s="5" t="s">
        <v>2517</v>
      </c>
      <c r="D2" s="5" t="s">
        <v>2670</v>
      </c>
      <c r="E2" s="5" t="s">
        <v>2723</v>
      </c>
      <c r="F2" s="5" t="s">
        <v>2726</v>
      </c>
      <c r="G2" s="5" t="s">
        <v>2729</v>
      </c>
    </row>
    <row r="3" spans="1:7" s="6" customFormat="1" ht="30" customHeight="1" x14ac:dyDescent="0.35">
      <c r="A3" s="6" t="s">
        <v>7</v>
      </c>
      <c r="B3" s="6" t="s">
        <v>15</v>
      </c>
      <c r="C3" s="6" t="s">
        <v>2518</v>
      </c>
      <c r="D3" s="6" t="s">
        <v>2671</v>
      </c>
      <c r="E3" s="6" t="s">
        <v>2724</v>
      </c>
      <c r="F3" s="6" t="s">
        <v>2727</v>
      </c>
      <c r="G3" s="6" t="s">
        <v>2730</v>
      </c>
    </row>
    <row r="4" spans="1:7" s="7" customFormat="1" ht="10.5" x14ac:dyDescent="0.25">
      <c r="A4" s="7" t="s">
        <v>8</v>
      </c>
      <c r="B4" s="7" t="s">
        <v>16</v>
      </c>
      <c r="C4" s="7" t="s">
        <v>16</v>
      </c>
      <c r="D4" s="7" t="s">
        <v>16</v>
      </c>
      <c r="E4" s="7" t="s">
        <v>16</v>
      </c>
      <c r="F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row>
    <row r="7" spans="1:7" s="8" customFormat="1" ht="10.5" x14ac:dyDescent="0.25">
      <c r="A7" s="8" t="s">
        <v>11</v>
      </c>
      <c r="F7" s="8" t="str">
        <f>HYPERLINK("https://docs.riskdatalibrary.org/en/latest/reference/codelists/#IMT","IMT")</f>
        <v>IMT</v>
      </c>
    </row>
    <row r="8" spans="1:7" s="9" customFormat="1" ht="50" customHeight="1" x14ac:dyDescent="0.35">
      <c r="A8" s="9" t="s">
        <v>12</v>
      </c>
    </row>
    <row r="9" spans="1:7" x14ac:dyDescent="0.35">
      <c r="B9" s="10"/>
      <c r="C9" s="10"/>
      <c r="D9" s="10"/>
      <c r="E9" s="10"/>
      <c r="F9" s="10"/>
      <c r="G9" s="10"/>
    </row>
    <row r="10" spans="1:7" x14ac:dyDescent="0.35">
      <c r="B10" s="10"/>
      <c r="C10" s="10"/>
      <c r="D10" s="10"/>
      <c r="E10" s="10"/>
      <c r="F10" s="10"/>
      <c r="G10" s="10"/>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0000000}">
          <x14:formula1>
            <xm:f>datasets!$B$9:$B$1000</xm:f>
          </x14:formula1>
          <xm:sqref>B9:B1008</xm:sqref>
        </x14:dataValidation>
        <x14:dataValidation type="list" allowBlank="1" showInputMessage="1" showErrorMessage="1" xr:uid="{00000000-0002-0000-0E00-000001000000}">
          <x14:formula1>
            <xm:f>hazard_event_sets!$C$9:$C$1000</xm:f>
          </x14:formula1>
          <xm:sqref>C9:C1008</xm:sqref>
        </x14:dataValidation>
        <x14:dataValidation type="list" allowBlank="1" showInputMessage="1" showErrorMessage="1" xr:uid="{00000000-0002-0000-0E00-000002000000}">
          <x14:formula1>
            <xm:f>hazard_event_sets_events!$D$9:$D$1000</xm:f>
          </x14:formula1>
          <xm:sqref>D9:D1008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E00-000003000000}">
          <x14:formula1>
            <xm:f>'# Enums'!$AD$2:$AD$52</xm:f>
          </x14:formula1>
          <xm:sqref>F9:F1008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FEFEF"/>
  </sheetPr>
  <dimension ref="A1:D1008"/>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11.7265625" style="3" customWidth="1"/>
    <col min="2" max="4" width="16.7265625" customWidth="1"/>
  </cols>
  <sheetData>
    <row r="1" spans="1:4" s="4" customFormat="1" x14ac:dyDescent="0.35">
      <c r="A1" s="4" t="s">
        <v>5</v>
      </c>
      <c r="B1" s="4" t="s">
        <v>13</v>
      </c>
      <c r="C1" s="4" t="s">
        <v>2731</v>
      </c>
      <c r="D1" s="4" t="s">
        <v>2734</v>
      </c>
    </row>
    <row r="2" spans="1:4" s="5" customFormat="1" x14ac:dyDescent="0.35">
      <c r="A2" s="5" t="s">
        <v>6</v>
      </c>
      <c r="B2" s="5" t="s">
        <v>14</v>
      </c>
      <c r="C2" s="5" t="s">
        <v>2732</v>
      </c>
      <c r="D2" s="5" t="s">
        <v>2735</v>
      </c>
    </row>
    <row r="3" spans="1:4" s="6" customFormat="1" ht="30" customHeight="1" x14ac:dyDescent="0.35">
      <c r="A3" s="6" t="s">
        <v>7</v>
      </c>
      <c r="B3" s="6" t="s">
        <v>15</v>
      </c>
      <c r="C3" s="6" t="s">
        <v>2733</v>
      </c>
      <c r="D3" s="6" t="s">
        <v>2736</v>
      </c>
    </row>
    <row r="4" spans="1:4" s="7" customFormat="1" ht="10.5" x14ac:dyDescent="0.25">
      <c r="A4" s="7" t="s">
        <v>8</v>
      </c>
      <c r="B4" s="7" t="s">
        <v>16</v>
      </c>
      <c r="C4" s="7" t="s">
        <v>16</v>
      </c>
      <c r="D4" s="7" t="s">
        <v>16</v>
      </c>
    </row>
    <row r="5" spans="1:4" s="7" customFormat="1" ht="10.5" x14ac:dyDescent="0.25">
      <c r="A5" s="7" t="s">
        <v>9</v>
      </c>
      <c r="B5" s="7" t="s">
        <v>17</v>
      </c>
      <c r="C5" s="7" t="s">
        <v>17</v>
      </c>
      <c r="D5" s="7" t="s">
        <v>17</v>
      </c>
    </row>
    <row r="6" spans="1:4" s="6" customFormat="1" ht="30" customHeight="1" x14ac:dyDescent="0.35">
      <c r="A6" s="6" t="s">
        <v>10</v>
      </c>
      <c r="C6" s="6" t="s">
        <v>44</v>
      </c>
    </row>
    <row r="7" spans="1:4" s="8" customFormat="1" ht="10.5" x14ac:dyDescent="0.25">
      <c r="A7" s="8" t="s">
        <v>11</v>
      </c>
    </row>
    <row r="8" spans="1:4" s="9" customFormat="1" ht="50" customHeight="1" x14ac:dyDescent="0.35">
      <c r="A8" s="9" t="s">
        <v>12</v>
      </c>
    </row>
    <row r="9" spans="1:4" x14ac:dyDescent="0.35">
      <c r="B9" t="str">
        <f>IF(ISBLANK(datasets!B9),"",datasets!B9)</f>
        <v>STORM</v>
      </c>
      <c r="C9" t="str">
        <f t="shared" ref="C9:C72" si="0">IF(B9="","","https://docs.riskdatalibrary.org/en/0__2__0/rdls_schema.json")</f>
        <v>https://docs.riskdatalibrary.org/en/0__2__0/rdls_schema.json</v>
      </c>
      <c r="D9" t="str">
        <f t="shared" ref="D9:D72" si="1">IF(B9="","","describedby")</f>
        <v>describedby</v>
      </c>
    </row>
    <row r="10" spans="1:4" x14ac:dyDescent="0.35">
      <c r="B10" t="str">
        <f>IF(ISBLANK(datasets!B10),"",datasets!B10)</f>
        <v/>
      </c>
      <c r="C10" t="str">
        <f t="shared" si="0"/>
        <v/>
      </c>
      <c r="D10" t="str">
        <f t="shared" si="1"/>
        <v/>
      </c>
    </row>
    <row r="11" spans="1:4" x14ac:dyDescent="0.35">
      <c r="B11" t="str">
        <f>IF(ISBLANK(datasets!B11),"",datasets!B11)</f>
        <v/>
      </c>
      <c r="C11" t="str">
        <f t="shared" si="0"/>
        <v/>
      </c>
      <c r="D11" t="str">
        <f t="shared" si="1"/>
        <v/>
      </c>
    </row>
    <row r="12" spans="1:4" x14ac:dyDescent="0.35">
      <c r="B12" t="str">
        <f>IF(ISBLANK(datasets!B12),"",datasets!B12)</f>
        <v/>
      </c>
      <c r="C12" t="str">
        <f t="shared" si="0"/>
        <v/>
      </c>
      <c r="D12" t="str">
        <f t="shared" si="1"/>
        <v/>
      </c>
    </row>
    <row r="13" spans="1:4" x14ac:dyDescent="0.35">
      <c r="B13" t="str">
        <f>IF(ISBLANK(datasets!B13),"",datasets!B13)</f>
        <v/>
      </c>
      <c r="C13" t="str">
        <f t="shared" si="0"/>
        <v/>
      </c>
      <c r="D13" t="str">
        <f t="shared" si="1"/>
        <v/>
      </c>
    </row>
    <row r="14" spans="1:4" x14ac:dyDescent="0.35">
      <c r="B14" t="str">
        <f>IF(ISBLANK(datasets!B14),"",datasets!B14)</f>
        <v/>
      </c>
      <c r="C14" t="str">
        <f t="shared" si="0"/>
        <v/>
      </c>
      <c r="D14" t="str">
        <f t="shared" si="1"/>
        <v/>
      </c>
    </row>
    <row r="15" spans="1:4" x14ac:dyDescent="0.35">
      <c r="B15" t="str">
        <f>IF(ISBLANK(datasets!B15),"",datasets!B15)</f>
        <v/>
      </c>
      <c r="C15" t="str">
        <f t="shared" si="0"/>
        <v/>
      </c>
      <c r="D15" t="str">
        <f t="shared" si="1"/>
        <v/>
      </c>
    </row>
    <row r="16" spans="1:4" x14ac:dyDescent="0.35">
      <c r="B16" t="str">
        <f>IF(ISBLANK(datasets!B16),"",datasets!B16)</f>
        <v/>
      </c>
      <c r="C16" t="str">
        <f t="shared" si="0"/>
        <v/>
      </c>
      <c r="D16" t="str">
        <f t="shared" si="1"/>
        <v/>
      </c>
    </row>
    <row r="17" spans="2:4" x14ac:dyDescent="0.35">
      <c r="B17" t="str">
        <f>IF(ISBLANK(datasets!B17),"",datasets!B17)</f>
        <v/>
      </c>
      <c r="C17" t="str">
        <f t="shared" si="0"/>
        <v/>
      </c>
      <c r="D17" t="str">
        <f t="shared" si="1"/>
        <v/>
      </c>
    </row>
    <row r="18" spans="2:4" x14ac:dyDescent="0.35">
      <c r="B18" t="str">
        <f>IF(ISBLANK(datasets!B18),"",datasets!B18)</f>
        <v/>
      </c>
      <c r="C18" t="str">
        <f t="shared" si="0"/>
        <v/>
      </c>
      <c r="D18" t="str">
        <f t="shared" si="1"/>
        <v/>
      </c>
    </row>
    <row r="19" spans="2:4" x14ac:dyDescent="0.35">
      <c r="B19" t="str">
        <f>IF(ISBLANK(datasets!B19),"",datasets!B19)</f>
        <v/>
      </c>
      <c r="C19" t="str">
        <f t="shared" si="0"/>
        <v/>
      </c>
      <c r="D19" t="str">
        <f t="shared" si="1"/>
        <v/>
      </c>
    </row>
    <row r="20" spans="2:4" x14ac:dyDescent="0.35">
      <c r="B20" t="str">
        <f>IF(ISBLANK(datasets!B20),"",datasets!B20)</f>
        <v/>
      </c>
      <c r="C20" t="str">
        <f t="shared" si="0"/>
        <v/>
      </c>
      <c r="D20" t="str">
        <f t="shared" si="1"/>
        <v/>
      </c>
    </row>
    <row r="21" spans="2:4" x14ac:dyDescent="0.35">
      <c r="B21" t="str">
        <f>IF(ISBLANK(datasets!B21),"",datasets!B21)</f>
        <v/>
      </c>
      <c r="C21" t="str">
        <f t="shared" si="0"/>
        <v/>
      </c>
      <c r="D21" t="str">
        <f t="shared" si="1"/>
        <v/>
      </c>
    </row>
    <row r="22" spans="2:4" x14ac:dyDescent="0.35">
      <c r="B22" t="str">
        <f>IF(ISBLANK(datasets!B22),"",datasets!B22)</f>
        <v/>
      </c>
      <c r="C22" t="str">
        <f t="shared" si="0"/>
        <v/>
      </c>
      <c r="D22" t="str">
        <f t="shared" si="1"/>
        <v/>
      </c>
    </row>
    <row r="23" spans="2:4" x14ac:dyDescent="0.35">
      <c r="B23" t="str">
        <f>IF(ISBLANK(datasets!B23),"",datasets!B23)</f>
        <v/>
      </c>
      <c r="C23" t="str">
        <f t="shared" si="0"/>
        <v/>
      </c>
      <c r="D23" t="str">
        <f t="shared" si="1"/>
        <v/>
      </c>
    </row>
    <row r="24" spans="2:4" x14ac:dyDescent="0.35">
      <c r="B24" t="str">
        <f>IF(ISBLANK(datasets!B24),"",datasets!B24)</f>
        <v/>
      </c>
      <c r="C24" t="str">
        <f t="shared" si="0"/>
        <v/>
      </c>
      <c r="D24" t="str">
        <f t="shared" si="1"/>
        <v/>
      </c>
    </row>
    <row r="25" spans="2:4" x14ac:dyDescent="0.35">
      <c r="B25" t="str">
        <f>IF(ISBLANK(datasets!B25),"",datasets!B25)</f>
        <v/>
      </c>
      <c r="C25" t="str">
        <f t="shared" si="0"/>
        <v/>
      </c>
      <c r="D25" t="str">
        <f t="shared" si="1"/>
        <v/>
      </c>
    </row>
    <row r="26" spans="2:4" x14ac:dyDescent="0.35">
      <c r="B26" t="str">
        <f>IF(ISBLANK(datasets!B26),"",datasets!B26)</f>
        <v/>
      </c>
      <c r="C26" t="str">
        <f t="shared" si="0"/>
        <v/>
      </c>
      <c r="D26" t="str">
        <f t="shared" si="1"/>
        <v/>
      </c>
    </row>
    <row r="27" spans="2:4" x14ac:dyDescent="0.35">
      <c r="B27" t="str">
        <f>IF(ISBLANK(datasets!B27),"",datasets!B27)</f>
        <v/>
      </c>
      <c r="C27" t="str">
        <f t="shared" si="0"/>
        <v/>
      </c>
      <c r="D27" t="str">
        <f t="shared" si="1"/>
        <v/>
      </c>
    </row>
    <row r="28" spans="2:4" x14ac:dyDescent="0.35">
      <c r="B28" t="str">
        <f>IF(ISBLANK(datasets!B28),"",datasets!B28)</f>
        <v/>
      </c>
      <c r="C28" t="str">
        <f t="shared" si="0"/>
        <v/>
      </c>
      <c r="D28" t="str">
        <f t="shared" si="1"/>
        <v/>
      </c>
    </row>
    <row r="29" spans="2:4" x14ac:dyDescent="0.35">
      <c r="B29" t="str">
        <f>IF(ISBLANK(datasets!B29),"",datasets!B29)</f>
        <v/>
      </c>
      <c r="C29" t="str">
        <f t="shared" si="0"/>
        <v/>
      </c>
      <c r="D29" t="str">
        <f t="shared" si="1"/>
        <v/>
      </c>
    </row>
    <row r="30" spans="2:4" x14ac:dyDescent="0.35">
      <c r="B30" t="str">
        <f>IF(ISBLANK(datasets!B30),"",datasets!B30)</f>
        <v/>
      </c>
      <c r="C30" t="str">
        <f t="shared" si="0"/>
        <v/>
      </c>
      <c r="D30" t="str">
        <f t="shared" si="1"/>
        <v/>
      </c>
    </row>
    <row r="31" spans="2:4" x14ac:dyDescent="0.35">
      <c r="B31" t="str">
        <f>IF(ISBLANK(datasets!B31),"",datasets!B31)</f>
        <v/>
      </c>
      <c r="C31" t="str">
        <f t="shared" si="0"/>
        <v/>
      </c>
      <c r="D31" t="str">
        <f t="shared" si="1"/>
        <v/>
      </c>
    </row>
    <row r="32" spans="2:4" x14ac:dyDescent="0.35">
      <c r="B32" t="str">
        <f>IF(ISBLANK(datasets!B32),"",datasets!B32)</f>
        <v/>
      </c>
      <c r="C32" t="str">
        <f t="shared" si="0"/>
        <v/>
      </c>
      <c r="D32" t="str">
        <f t="shared" si="1"/>
        <v/>
      </c>
    </row>
    <row r="33" spans="2:4" x14ac:dyDescent="0.35">
      <c r="B33" t="str">
        <f>IF(ISBLANK(datasets!B33),"",datasets!B33)</f>
        <v/>
      </c>
      <c r="C33" t="str">
        <f t="shared" si="0"/>
        <v/>
      </c>
      <c r="D33" t="str">
        <f t="shared" si="1"/>
        <v/>
      </c>
    </row>
    <row r="34" spans="2:4" x14ac:dyDescent="0.35">
      <c r="B34" t="str">
        <f>IF(ISBLANK(datasets!B34),"",datasets!B34)</f>
        <v/>
      </c>
      <c r="C34" t="str">
        <f t="shared" si="0"/>
        <v/>
      </c>
      <c r="D34" t="str">
        <f t="shared" si="1"/>
        <v/>
      </c>
    </row>
    <row r="35" spans="2:4" x14ac:dyDescent="0.35">
      <c r="B35" t="str">
        <f>IF(ISBLANK(datasets!B35),"",datasets!B35)</f>
        <v/>
      </c>
      <c r="C35" t="str">
        <f t="shared" si="0"/>
        <v/>
      </c>
      <c r="D35" t="str">
        <f t="shared" si="1"/>
        <v/>
      </c>
    </row>
    <row r="36" spans="2:4" x14ac:dyDescent="0.35">
      <c r="B36" t="str">
        <f>IF(ISBLANK(datasets!B36),"",datasets!B36)</f>
        <v/>
      </c>
      <c r="C36" t="str">
        <f t="shared" si="0"/>
        <v/>
      </c>
      <c r="D36" t="str">
        <f t="shared" si="1"/>
        <v/>
      </c>
    </row>
    <row r="37" spans="2:4" x14ac:dyDescent="0.35">
      <c r="B37" t="str">
        <f>IF(ISBLANK(datasets!B37),"",datasets!B37)</f>
        <v/>
      </c>
      <c r="C37" t="str">
        <f t="shared" si="0"/>
        <v/>
      </c>
      <c r="D37" t="str">
        <f t="shared" si="1"/>
        <v/>
      </c>
    </row>
    <row r="38" spans="2:4" x14ac:dyDescent="0.35">
      <c r="B38" t="str">
        <f>IF(ISBLANK(datasets!B38),"",datasets!B38)</f>
        <v/>
      </c>
      <c r="C38" t="str">
        <f t="shared" si="0"/>
        <v/>
      </c>
      <c r="D38" t="str">
        <f t="shared" si="1"/>
        <v/>
      </c>
    </row>
    <row r="39" spans="2:4" x14ac:dyDescent="0.35">
      <c r="B39" t="str">
        <f>IF(ISBLANK(datasets!B39),"",datasets!B39)</f>
        <v/>
      </c>
      <c r="C39" t="str">
        <f t="shared" si="0"/>
        <v/>
      </c>
      <c r="D39" t="str">
        <f t="shared" si="1"/>
        <v/>
      </c>
    </row>
    <row r="40" spans="2:4" x14ac:dyDescent="0.35">
      <c r="B40" t="str">
        <f>IF(ISBLANK(datasets!B40),"",datasets!B40)</f>
        <v/>
      </c>
      <c r="C40" t="str">
        <f t="shared" si="0"/>
        <v/>
      </c>
      <c r="D40" t="str">
        <f t="shared" si="1"/>
        <v/>
      </c>
    </row>
    <row r="41" spans="2:4" x14ac:dyDescent="0.35">
      <c r="B41" t="str">
        <f>IF(ISBLANK(datasets!B41),"",datasets!B41)</f>
        <v/>
      </c>
      <c r="C41" t="str">
        <f t="shared" si="0"/>
        <v/>
      </c>
      <c r="D41" t="str">
        <f t="shared" si="1"/>
        <v/>
      </c>
    </row>
    <row r="42" spans="2:4" x14ac:dyDescent="0.35">
      <c r="B42" t="str">
        <f>IF(ISBLANK(datasets!B42),"",datasets!B42)</f>
        <v/>
      </c>
      <c r="C42" t="str">
        <f t="shared" si="0"/>
        <v/>
      </c>
      <c r="D42" t="str">
        <f t="shared" si="1"/>
        <v/>
      </c>
    </row>
    <row r="43" spans="2:4" x14ac:dyDescent="0.35">
      <c r="B43" t="str">
        <f>IF(ISBLANK(datasets!B43),"",datasets!B43)</f>
        <v/>
      </c>
      <c r="C43" t="str">
        <f t="shared" si="0"/>
        <v/>
      </c>
      <c r="D43" t="str">
        <f t="shared" si="1"/>
        <v/>
      </c>
    </row>
    <row r="44" spans="2:4" x14ac:dyDescent="0.35">
      <c r="B44" t="str">
        <f>IF(ISBLANK(datasets!B44),"",datasets!B44)</f>
        <v/>
      </c>
      <c r="C44" t="str">
        <f t="shared" si="0"/>
        <v/>
      </c>
      <c r="D44" t="str">
        <f t="shared" si="1"/>
        <v/>
      </c>
    </row>
    <row r="45" spans="2:4" x14ac:dyDescent="0.35">
      <c r="B45" t="str">
        <f>IF(ISBLANK(datasets!B45),"",datasets!B45)</f>
        <v/>
      </c>
      <c r="C45" t="str">
        <f t="shared" si="0"/>
        <v/>
      </c>
      <c r="D45" t="str">
        <f t="shared" si="1"/>
        <v/>
      </c>
    </row>
    <row r="46" spans="2:4" x14ac:dyDescent="0.35">
      <c r="B46" t="str">
        <f>IF(ISBLANK(datasets!B46),"",datasets!B46)</f>
        <v/>
      </c>
      <c r="C46" t="str">
        <f t="shared" si="0"/>
        <v/>
      </c>
      <c r="D46" t="str">
        <f t="shared" si="1"/>
        <v/>
      </c>
    </row>
    <row r="47" spans="2:4" x14ac:dyDescent="0.35">
      <c r="B47" t="str">
        <f>IF(ISBLANK(datasets!B47),"",datasets!B47)</f>
        <v/>
      </c>
      <c r="C47" t="str">
        <f t="shared" si="0"/>
        <v/>
      </c>
      <c r="D47" t="str">
        <f t="shared" si="1"/>
        <v/>
      </c>
    </row>
    <row r="48" spans="2:4" x14ac:dyDescent="0.35">
      <c r="B48" t="str">
        <f>IF(ISBLANK(datasets!B48),"",datasets!B48)</f>
        <v/>
      </c>
      <c r="C48" t="str">
        <f t="shared" si="0"/>
        <v/>
      </c>
      <c r="D48" t="str">
        <f t="shared" si="1"/>
        <v/>
      </c>
    </row>
    <row r="49" spans="2:4" x14ac:dyDescent="0.35">
      <c r="B49" t="str">
        <f>IF(ISBLANK(datasets!B49),"",datasets!B49)</f>
        <v/>
      </c>
      <c r="C49" t="str">
        <f t="shared" si="0"/>
        <v/>
      </c>
      <c r="D49" t="str">
        <f t="shared" si="1"/>
        <v/>
      </c>
    </row>
    <row r="50" spans="2:4" x14ac:dyDescent="0.35">
      <c r="B50" t="str">
        <f>IF(ISBLANK(datasets!B50),"",datasets!B50)</f>
        <v/>
      </c>
      <c r="C50" t="str">
        <f t="shared" si="0"/>
        <v/>
      </c>
      <c r="D50" t="str">
        <f t="shared" si="1"/>
        <v/>
      </c>
    </row>
    <row r="51" spans="2:4" x14ac:dyDescent="0.35">
      <c r="B51" t="str">
        <f>IF(ISBLANK(datasets!B51),"",datasets!B51)</f>
        <v/>
      </c>
      <c r="C51" t="str">
        <f t="shared" si="0"/>
        <v/>
      </c>
      <c r="D51" t="str">
        <f t="shared" si="1"/>
        <v/>
      </c>
    </row>
    <row r="52" spans="2:4" x14ac:dyDescent="0.35">
      <c r="B52" t="str">
        <f>IF(ISBLANK(datasets!B52),"",datasets!B52)</f>
        <v/>
      </c>
      <c r="C52" t="str">
        <f t="shared" si="0"/>
        <v/>
      </c>
      <c r="D52" t="str">
        <f t="shared" si="1"/>
        <v/>
      </c>
    </row>
    <row r="53" spans="2:4" x14ac:dyDescent="0.35">
      <c r="B53" t="str">
        <f>IF(ISBLANK(datasets!B53),"",datasets!B53)</f>
        <v/>
      </c>
      <c r="C53" t="str">
        <f t="shared" si="0"/>
        <v/>
      </c>
      <c r="D53" t="str">
        <f t="shared" si="1"/>
        <v/>
      </c>
    </row>
    <row r="54" spans="2:4" x14ac:dyDescent="0.35">
      <c r="B54" t="str">
        <f>IF(ISBLANK(datasets!B54),"",datasets!B54)</f>
        <v/>
      </c>
      <c r="C54" t="str">
        <f t="shared" si="0"/>
        <v/>
      </c>
      <c r="D54" t="str">
        <f t="shared" si="1"/>
        <v/>
      </c>
    </row>
    <row r="55" spans="2:4" x14ac:dyDescent="0.35">
      <c r="B55" t="str">
        <f>IF(ISBLANK(datasets!B55),"",datasets!B55)</f>
        <v/>
      </c>
      <c r="C55" t="str">
        <f t="shared" si="0"/>
        <v/>
      </c>
      <c r="D55" t="str">
        <f t="shared" si="1"/>
        <v/>
      </c>
    </row>
    <row r="56" spans="2:4" x14ac:dyDescent="0.35">
      <c r="B56" t="str">
        <f>IF(ISBLANK(datasets!B56),"",datasets!B56)</f>
        <v/>
      </c>
      <c r="C56" t="str">
        <f t="shared" si="0"/>
        <v/>
      </c>
      <c r="D56" t="str">
        <f t="shared" si="1"/>
        <v/>
      </c>
    </row>
    <row r="57" spans="2:4" x14ac:dyDescent="0.35">
      <c r="B57" t="str">
        <f>IF(ISBLANK(datasets!B57),"",datasets!B57)</f>
        <v/>
      </c>
      <c r="C57" t="str">
        <f t="shared" si="0"/>
        <v/>
      </c>
      <c r="D57" t="str">
        <f t="shared" si="1"/>
        <v/>
      </c>
    </row>
    <row r="58" spans="2:4" x14ac:dyDescent="0.35">
      <c r="B58" t="str">
        <f>IF(ISBLANK(datasets!B58),"",datasets!B58)</f>
        <v/>
      </c>
      <c r="C58" t="str">
        <f t="shared" si="0"/>
        <v/>
      </c>
      <c r="D58" t="str">
        <f t="shared" si="1"/>
        <v/>
      </c>
    </row>
    <row r="59" spans="2:4" x14ac:dyDescent="0.35">
      <c r="B59" t="str">
        <f>IF(ISBLANK(datasets!B59),"",datasets!B59)</f>
        <v/>
      </c>
      <c r="C59" t="str">
        <f t="shared" si="0"/>
        <v/>
      </c>
      <c r="D59" t="str">
        <f t="shared" si="1"/>
        <v/>
      </c>
    </row>
    <row r="60" spans="2:4" x14ac:dyDescent="0.35">
      <c r="B60" t="str">
        <f>IF(ISBLANK(datasets!B60),"",datasets!B60)</f>
        <v/>
      </c>
      <c r="C60" t="str">
        <f t="shared" si="0"/>
        <v/>
      </c>
      <c r="D60" t="str">
        <f t="shared" si="1"/>
        <v/>
      </c>
    </row>
    <row r="61" spans="2:4" x14ac:dyDescent="0.35">
      <c r="B61" t="str">
        <f>IF(ISBLANK(datasets!B61),"",datasets!B61)</f>
        <v/>
      </c>
      <c r="C61" t="str">
        <f t="shared" si="0"/>
        <v/>
      </c>
      <c r="D61" t="str">
        <f t="shared" si="1"/>
        <v/>
      </c>
    </row>
    <row r="62" spans="2:4" x14ac:dyDescent="0.35">
      <c r="B62" t="str">
        <f>IF(ISBLANK(datasets!B62),"",datasets!B62)</f>
        <v/>
      </c>
      <c r="C62" t="str">
        <f t="shared" si="0"/>
        <v/>
      </c>
      <c r="D62" t="str">
        <f t="shared" si="1"/>
        <v/>
      </c>
    </row>
    <row r="63" spans="2:4" x14ac:dyDescent="0.35">
      <c r="B63" t="str">
        <f>IF(ISBLANK(datasets!B63),"",datasets!B63)</f>
        <v/>
      </c>
      <c r="C63" t="str">
        <f t="shared" si="0"/>
        <v/>
      </c>
      <c r="D63" t="str">
        <f t="shared" si="1"/>
        <v/>
      </c>
    </row>
    <row r="64" spans="2:4" x14ac:dyDescent="0.35">
      <c r="B64" t="str">
        <f>IF(ISBLANK(datasets!B64),"",datasets!B64)</f>
        <v/>
      </c>
      <c r="C64" t="str">
        <f t="shared" si="0"/>
        <v/>
      </c>
      <c r="D64" t="str">
        <f t="shared" si="1"/>
        <v/>
      </c>
    </row>
    <row r="65" spans="2:4" x14ac:dyDescent="0.35">
      <c r="B65" t="str">
        <f>IF(ISBLANK(datasets!B65),"",datasets!B65)</f>
        <v/>
      </c>
      <c r="C65" t="str">
        <f t="shared" si="0"/>
        <v/>
      </c>
      <c r="D65" t="str">
        <f t="shared" si="1"/>
        <v/>
      </c>
    </row>
    <row r="66" spans="2:4" x14ac:dyDescent="0.35">
      <c r="B66" t="str">
        <f>IF(ISBLANK(datasets!B66),"",datasets!B66)</f>
        <v/>
      </c>
      <c r="C66" t="str">
        <f t="shared" si="0"/>
        <v/>
      </c>
      <c r="D66" t="str">
        <f t="shared" si="1"/>
        <v/>
      </c>
    </row>
    <row r="67" spans="2:4" x14ac:dyDescent="0.35">
      <c r="B67" t="str">
        <f>IF(ISBLANK(datasets!B67),"",datasets!B67)</f>
        <v/>
      </c>
      <c r="C67" t="str">
        <f t="shared" si="0"/>
        <v/>
      </c>
      <c r="D67" t="str">
        <f t="shared" si="1"/>
        <v/>
      </c>
    </row>
    <row r="68" spans="2:4" x14ac:dyDescent="0.35">
      <c r="B68" t="str">
        <f>IF(ISBLANK(datasets!B68),"",datasets!B68)</f>
        <v/>
      </c>
      <c r="C68" t="str">
        <f t="shared" si="0"/>
        <v/>
      </c>
      <c r="D68" t="str">
        <f t="shared" si="1"/>
        <v/>
      </c>
    </row>
    <row r="69" spans="2:4" x14ac:dyDescent="0.35">
      <c r="B69" t="str">
        <f>IF(ISBLANK(datasets!B69),"",datasets!B69)</f>
        <v/>
      </c>
      <c r="C69" t="str">
        <f t="shared" si="0"/>
        <v/>
      </c>
      <c r="D69" t="str">
        <f t="shared" si="1"/>
        <v/>
      </c>
    </row>
    <row r="70" spans="2:4" x14ac:dyDescent="0.35">
      <c r="B70" t="str">
        <f>IF(ISBLANK(datasets!B70),"",datasets!B70)</f>
        <v/>
      </c>
      <c r="C70" t="str">
        <f t="shared" si="0"/>
        <v/>
      </c>
      <c r="D70" t="str">
        <f t="shared" si="1"/>
        <v/>
      </c>
    </row>
    <row r="71" spans="2:4" x14ac:dyDescent="0.35">
      <c r="B71" t="str">
        <f>IF(ISBLANK(datasets!B71),"",datasets!B71)</f>
        <v/>
      </c>
      <c r="C71" t="str">
        <f t="shared" si="0"/>
        <v/>
      </c>
      <c r="D71" t="str">
        <f t="shared" si="1"/>
        <v/>
      </c>
    </row>
    <row r="72" spans="2:4" x14ac:dyDescent="0.35">
      <c r="B72" t="str">
        <f>IF(ISBLANK(datasets!B72),"",datasets!B72)</f>
        <v/>
      </c>
      <c r="C72" t="str">
        <f t="shared" si="0"/>
        <v/>
      </c>
      <c r="D72" t="str">
        <f t="shared" si="1"/>
        <v/>
      </c>
    </row>
    <row r="73" spans="2:4" x14ac:dyDescent="0.35">
      <c r="B73" t="str">
        <f>IF(ISBLANK(datasets!B73),"",datasets!B73)</f>
        <v/>
      </c>
      <c r="C73" t="str">
        <f t="shared" ref="C73:C136" si="2">IF(B73="","","https://docs.riskdatalibrary.org/en/0__2__0/rdls_schema.json")</f>
        <v/>
      </c>
      <c r="D73" t="str">
        <f t="shared" ref="D73:D136" si="3">IF(B73="","","describedby")</f>
        <v/>
      </c>
    </row>
    <row r="74" spans="2:4" x14ac:dyDescent="0.35">
      <c r="B74" t="str">
        <f>IF(ISBLANK(datasets!B74),"",datasets!B74)</f>
        <v/>
      </c>
      <c r="C74" t="str">
        <f t="shared" si="2"/>
        <v/>
      </c>
      <c r="D74" t="str">
        <f t="shared" si="3"/>
        <v/>
      </c>
    </row>
    <row r="75" spans="2:4" x14ac:dyDescent="0.35">
      <c r="B75" t="str">
        <f>IF(ISBLANK(datasets!B75),"",datasets!B75)</f>
        <v/>
      </c>
      <c r="C75" t="str">
        <f t="shared" si="2"/>
        <v/>
      </c>
      <c r="D75" t="str">
        <f t="shared" si="3"/>
        <v/>
      </c>
    </row>
    <row r="76" spans="2:4" x14ac:dyDescent="0.35">
      <c r="B76" t="str">
        <f>IF(ISBLANK(datasets!B76),"",datasets!B76)</f>
        <v/>
      </c>
      <c r="C76" t="str">
        <f t="shared" si="2"/>
        <v/>
      </c>
      <c r="D76" t="str">
        <f t="shared" si="3"/>
        <v/>
      </c>
    </row>
    <row r="77" spans="2:4" x14ac:dyDescent="0.35">
      <c r="B77" t="str">
        <f>IF(ISBLANK(datasets!B77),"",datasets!B77)</f>
        <v/>
      </c>
      <c r="C77" t="str">
        <f t="shared" si="2"/>
        <v/>
      </c>
      <c r="D77" t="str">
        <f t="shared" si="3"/>
        <v/>
      </c>
    </row>
    <row r="78" spans="2:4" x14ac:dyDescent="0.35">
      <c r="B78" t="str">
        <f>IF(ISBLANK(datasets!B78),"",datasets!B78)</f>
        <v/>
      </c>
      <c r="C78" t="str">
        <f t="shared" si="2"/>
        <v/>
      </c>
      <c r="D78" t="str">
        <f t="shared" si="3"/>
        <v/>
      </c>
    </row>
    <row r="79" spans="2:4" x14ac:dyDescent="0.35">
      <c r="B79" t="str">
        <f>IF(ISBLANK(datasets!B79),"",datasets!B79)</f>
        <v/>
      </c>
      <c r="C79" t="str">
        <f t="shared" si="2"/>
        <v/>
      </c>
      <c r="D79" t="str">
        <f t="shared" si="3"/>
        <v/>
      </c>
    </row>
    <row r="80" spans="2:4" x14ac:dyDescent="0.35">
      <c r="B80" t="str">
        <f>IF(ISBLANK(datasets!B80),"",datasets!B80)</f>
        <v/>
      </c>
      <c r="C80" t="str">
        <f t="shared" si="2"/>
        <v/>
      </c>
      <c r="D80" t="str">
        <f t="shared" si="3"/>
        <v/>
      </c>
    </row>
    <row r="81" spans="2:4" x14ac:dyDescent="0.35">
      <c r="B81" t="str">
        <f>IF(ISBLANK(datasets!B81),"",datasets!B81)</f>
        <v/>
      </c>
      <c r="C81" t="str">
        <f t="shared" si="2"/>
        <v/>
      </c>
      <c r="D81" t="str">
        <f t="shared" si="3"/>
        <v/>
      </c>
    </row>
    <row r="82" spans="2:4" x14ac:dyDescent="0.35">
      <c r="B82" t="str">
        <f>IF(ISBLANK(datasets!B82),"",datasets!B82)</f>
        <v/>
      </c>
      <c r="C82" t="str">
        <f t="shared" si="2"/>
        <v/>
      </c>
      <c r="D82" t="str">
        <f t="shared" si="3"/>
        <v/>
      </c>
    </row>
    <row r="83" spans="2:4" x14ac:dyDescent="0.35">
      <c r="B83" t="str">
        <f>IF(ISBLANK(datasets!B83),"",datasets!B83)</f>
        <v/>
      </c>
      <c r="C83" t="str">
        <f t="shared" si="2"/>
        <v/>
      </c>
      <c r="D83" t="str">
        <f t="shared" si="3"/>
        <v/>
      </c>
    </row>
    <row r="84" spans="2:4" x14ac:dyDescent="0.35">
      <c r="B84" t="str">
        <f>IF(ISBLANK(datasets!B84),"",datasets!B84)</f>
        <v/>
      </c>
      <c r="C84" t="str">
        <f t="shared" si="2"/>
        <v/>
      </c>
      <c r="D84" t="str">
        <f t="shared" si="3"/>
        <v/>
      </c>
    </row>
    <row r="85" spans="2:4" x14ac:dyDescent="0.35">
      <c r="B85" t="str">
        <f>IF(ISBLANK(datasets!B85),"",datasets!B85)</f>
        <v/>
      </c>
      <c r="C85" t="str">
        <f t="shared" si="2"/>
        <v/>
      </c>
      <c r="D85" t="str">
        <f t="shared" si="3"/>
        <v/>
      </c>
    </row>
    <row r="86" spans="2:4" x14ac:dyDescent="0.35">
      <c r="B86" t="str">
        <f>IF(ISBLANK(datasets!B86),"",datasets!B86)</f>
        <v/>
      </c>
      <c r="C86" t="str">
        <f t="shared" si="2"/>
        <v/>
      </c>
      <c r="D86" t="str">
        <f t="shared" si="3"/>
        <v/>
      </c>
    </row>
    <row r="87" spans="2:4" x14ac:dyDescent="0.35">
      <c r="B87" t="str">
        <f>IF(ISBLANK(datasets!B87),"",datasets!B87)</f>
        <v/>
      </c>
      <c r="C87" t="str">
        <f t="shared" si="2"/>
        <v/>
      </c>
      <c r="D87" t="str">
        <f t="shared" si="3"/>
        <v/>
      </c>
    </row>
    <row r="88" spans="2:4" x14ac:dyDescent="0.35">
      <c r="B88" t="str">
        <f>IF(ISBLANK(datasets!B88),"",datasets!B88)</f>
        <v/>
      </c>
      <c r="C88" t="str">
        <f t="shared" si="2"/>
        <v/>
      </c>
      <c r="D88" t="str">
        <f t="shared" si="3"/>
        <v/>
      </c>
    </row>
    <row r="89" spans="2:4" x14ac:dyDescent="0.35">
      <c r="B89" t="str">
        <f>IF(ISBLANK(datasets!B89),"",datasets!B89)</f>
        <v/>
      </c>
      <c r="C89" t="str">
        <f t="shared" si="2"/>
        <v/>
      </c>
      <c r="D89" t="str">
        <f t="shared" si="3"/>
        <v/>
      </c>
    </row>
    <row r="90" spans="2:4" x14ac:dyDescent="0.35">
      <c r="B90" t="str">
        <f>IF(ISBLANK(datasets!B90),"",datasets!B90)</f>
        <v/>
      </c>
      <c r="C90" t="str">
        <f t="shared" si="2"/>
        <v/>
      </c>
      <c r="D90" t="str">
        <f t="shared" si="3"/>
        <v/>
      </c>
    </row>
    <row r="91" spans="2:4" x14ac:dyDescent="0.35">
      <c r="B91" t="str">
        <f>IF(ISBLANK(datasets!B91),"",datasets!B91)</f>
        <v/>
      </c>
      <c r="C91" t="str">
        <f t="shared" si="2"/>
        <v/>
      </c>
      <c r="D91" t="str">
        <f t="shared" si="3"/>
        <v/>
      </c>
    </row>
    <row r="92" spans="2:4" x14ac:dyDescent="0.35">
      <c r="B92" t="str">
        <f>IF(ISBLANK(datasets!B92),"",datasets!B92)</f>
        <v/>
      </c>
      <c r="C92" t="str">
        <f t="shared" si="2"/>
        <v/>
      </c>
      <c r="D92" t="str">
        <f t="shared" si="3"/>
        <v/>
      </c>
    </row>
    <row r="93" spans="2:4" x14ac:dyDescent="0.35">
      <c r="B93" t="str">
        <f>IF(ISBLANK(datasets!B93),"",datasets!B93)</f>
        <v/>
      </c>
      <c r="C93" t="str">
        <f t="shared" si="2"/>
        <v/>
      </c>
      <c r="D93" t="str">
        <f t="shared" si="3"/>
        <v/>
      </c>
    </row>
    <row r="94" spans="2:4" x14ac:dyDescent="0.35">
      <c r="B94" t="str">
        <f>IF(ISBLANK(datasets!B94),"",datasets!B94)</f>
        <v/>
      </c>
      <c r="C94" t="str">
        <f t="shared" si="2"/>
        <v/>
      </c>
      <c r="D94" t="str">
        <f t="shared" si="3"/>
        <v/>
      </c>
    </row>
    <row r="95" spans="2:4" x14ac:dyDescent="0.35">
      <c r="B95" t="str">
        <f>IF(ISBLANK(datasets!B95),"",datasets!B95)</f>
        <v/>
      </c>
      <c r="C95" t="str">
        <f t="shared" si="2"/>
        <v/>
      </c>
      <c r="D95" t="str">
        <f t="shared" si="3"/>
        <v/>
      </c>
    </row>
    <row r="96" spans="2:4" x14ac:dyDescent="0.35">
      <c r="B96" t="str">
        <f>IF(ISBLANK(datasets!B96),"",datasets!B96)</f>
        <v/>
      </c>
      <c r="C96" t="str">
        <f t="shared" si="2"/>
        <v/>
      </c>
      <c r="D96" t="str">
        <f t="shared" si="3"/>
        <v/>
      </c>
    </row>
    <row r="97" spans="2:4" x14ac:dyDescent="0.35">
      <c r="B97" t="str">
        <f>IF(ISBLANK(datasets!B97),"",datasets!B97)</f>
        <v/>
      </c>
      <c r="C97" t="str">
        <f t="shared" si="2"/>
        <v/>
      </c>
      <c r="D97" t="str">
        <f t="shared" si="3"/>
        <v/>
      </c>
    </row>
    <row r="98" spans="2:4" x14ac:dyDescent="0.35">
      <c r="B98" t="str">
        <f>IF(ISBLANK(datasets!B98),"",datasets!B98)</f>
        <v/>
      </c>
      <c r="C98" t="str">
        <f t="shared" si="2"/>
        <v/>
      </c>
      <c r="D98" t="str">
        <f t="shared" si="3"/>
        <v/>
      </c>
    </row>
    <row r="99" spans="2:4" x14ac:dyDescent="0.35">
      <c r="B99" t="str">
        <f>IF(ISBLANK(datasets!B99),"",datasets!B99)</f>
        <v/>
      </c>
      <c r="C99" t="str">
        <f t="shared" si="2"/>
        <v/>
      </c>
      <c r="D99" t="str">
        <f t="shared" si="3"/>
        <v/>
      </c>
    </row>
    <row r="100" spans="2:4" x14ac:dyDescent="0.35">
      <c r="B100" t="str">
        <f>IF(ISBLANK(datasets!B100),"",datasets!B100)</f>
        <v/>
      </c>
      <c r="C100" t="str">
        <f t="shared" si="2"/>
        <v/>
      </c>
      <c r="D100" t="str">
        <f t="shared" si="3"/>
        <v/>
      </c>
    </row>
    <row r="101" spans="2:4" x14ac:dyDescent="0.35">
      <c r="B101" t="str">
        <f>IF(ISBLANK(datasets!B101),"",datasets!B101)</f>
        <v/>
      </c>
      <c r="C101" t="str">
        <f t="shared" si="2"/>
        <v/>
      </c>
      <c r="D101" t="str">
        <f t="shared" si="3"/>
        <v/>
      </c>
    </row>
    <row r="102" spans="2:4" x14ac:dyDescent="0.35">
      <c r="B102" t="str">
        <f>IF(ISBLANK(datasets!B102),"",datasets!B102)</f>
        <v/>
      </c>
      <c r="C102" t="str">
        <f t="shared" si="2"/>
        <v/>
      </c>
      <c r="D102" t="str">
        <f t="shared" si="3"/>
        <v/>
      </c>
    </row>
    <row r="103" spans="2:4" x14ac:dyDescent="0.35">
      <c r="B103" t="str">
        <f>IF(ISBLANK(datasets!B103),"",datasets!B103)</f>
        <v/>
      </c>
      <c r="C103" t="str">
        <f t="shared" si="2"/>
        <v/>
      </c>
      <c r="D103" t="str">
        <f t="shared" si="3"/>
        <v/>
      </c>
    </row>
    <row r="104" spans="2:4" x14ac:dyDescent="0.35">
      <c r="B104" t="str">
        <f>IF(ISBLANK(datasets!B104),"",datasets!B104)</f>
        <v/>
      </c>
      <c r="C104" t="str">
        <f t="shared" si="2"/>
        <v/>
      </c>
      <c r="D104" t="str">
        <f t="shared" si="3"/>
        <v/>
      </c>
    </row>
    <row r="105" spans="2:4" x14ac:dyDescent="0.35">
      <c r="B105" t="str">
        <f>IF(ISBLANK(datasets!B105),"",datasets!B105)</f>
        <v/>
      </c>
      <c r="C105" t="str">
        <f t="shared" si="2"/>
        <v/>
      </c>
      <c r="D105" t="str">
        <f t="shared" si="3"/>
        <v/>
      </c>
    </row>
    <row r="106" spans="2:4" x14ac:dyDescent="0.35">
      <c r="B106" t="str">
        <f>IF(ISBLANK(datasets!B106),"",datasets!B106)</f>
        <v/>
      </c>
      <c r="C106" t="str">
        <f t="shared" si="2"/>
        <v/>
      </c>
      <c r="D106" t="str">
        <f t="shared" si="3"/>
        <v/>
      </c>
    </row>
    <row r="107" spans="2:4" x14ac:dyDescent="0.35">
      <c r="B107" t="str">
        <f>IF(ISBLANK(datasets!B107),"",datasets!B107)</f>
        <v/>
      </c>
      <c r="C107" t="str">
        <f t="shared" si="2"/>
        <v/>
      </c>
      <c r="D107" t="str">
        <f t="shared" si="3"/>
        <v/>
      </c>
    </row>
    <row r="108" spans="2:4" x14ac:dyDescent="0.35">
      <c r="B108" t="str">
        <f>IF(ISBLANK(datasets!B108),"",datasets!B108)</f>
        <v/>
      </c>
      <c r="C108" t="str">
        <f t="shared" si="2"/>
        <v/>
      </c>
      <c r="D108" t="str">
        <f t="shared" si="3"/>
        <v/>
      </c>
    </row>
    <row r="109" spans="2:4" x14ac:dyDescent="0.35">
      <c r="B109" t="str">
        <f>IF(ISBLANK(datasets!B109),"",datasets!B109)</f>
        <v/>
      </c>
      <c r="C109" t="str">
        <f t="shared" si="2"/>
        <v/>
      </c>
      <c r="D109" t="str">
        <f t="shared" si="3"/>
        <v/>
      </c>
    </row>
    <row r="110" spans="2:4" x14ac:dyDescent="0.35">
      <c r="B110" t="str">
        <f>IF(ISBLANK(datasets!B110),"",datasets!B110)</f>
        <v/>
      </c>
      <c r="C110" t="str">
        <f t="shared" si="2"/>
        <v/>
      </c>
      <c r="D110" t="str">
        <f t="shared" si="3"/>
        <v/>
      </c>
    </row>
    <row r="111" spans="2:4" x14ac:dyDescent="0.35">
      <c r="B111" t="str">
        <f>IF(ISBLANK(datasets!B111),"",datasets!B111)</f>
        <v/>
      </c>
      <c r="C111" t="str">
        <f t="shared" si="2"/>
        <v/>
      </c>
      <c r="D111" t="str">
        <f t="shared" si="3"/>
        <v/>
      </c>
    </row>
    <row r="112" spans="2:4" x14ac:dyDescent="0.35">
      <c r="B112" t="str">
        <f>IF(ISBLANK(datasets!B112),"",datasets!B112)</f>
        <v/>
      </c>
      <c r="C112" t="str">
        <f t="shared" si="2"/>
        <v/>
      </c>
      <c r="D112" t="str">
        <f t="shared" si="3"/>
        <v/>
      </c>
    </row>
    <row r="113" spans="2:4" x14ac:dyDescent="0.35">
      <c r="B113" t="str">
        <f>IF(ISBLANK(datasets!B113),"",datasets!B113)</f>
        <v/>
      </c>
      <c r="C113" t="str">
        <f t="shared" si="2"/>
        <v/>
      </c>
      <c r="D113" t="str">
        <f t="shared" si="3"/>
        <v/>
      </c>
    </row>
    <row r="114" spans="2:4" x14ac:dyDescent="0.35">
      <c r="B114" t="str">
        <f>IF(ISBLANK(datasets!B114),"",datasets!B114)</f>
        <v/>
      </c>
      <c r="C114" t="str">
        <f t="shared" si="2"/>
        <v/>
      </c>
      <c r="D114" t="str">
        <f t="shared" si="3"/>
        <v/>
      </c>
    </row>
    <row r="115" spans="2:4" x14ac:dyDescent="0.35">
      <c r="B115" t="str">
        <f>IF(ISBLANK(datasets!B115),"",datasets!B115)</f>
        <v/>
      </c>
      <c r="C115" t="str">
        <f t="shared" si="2"/>
        <v/>
      </c>
      <c r="D115" t="str">
        <f t="shared" si="3"/>
        <v/>
      </c>
    </row>
    <row r="116" spans="2:4" x14ac:dyDescent="0.35">
      <c r="B116" t="str">
        <f>IF(ISBLANK(datasets!B116),"",datasets!B116)</f>
        <v/>
      </c>
      <c r="C116" t="str">
        <f t="shared" si="2"/>
        <v/>
      </c>
      <c r="D116" t="str">
        <f t="shared" si="3"/>
        <v/>
      </c>
    </row>
    <row r="117" spans="2:4" x14ac:dyDescent="0.35">
      <c r="B117" t="str">
        <f>IF(ISBLANK(datasets!B117),"",datasets!B117)</f>
        <v/>
      </c>
      <c r="C117" t="str">
        <f t="shared" si="2"/>
        <v/>
      </c>
      <c r="D117" t="str">
        <f t="shared" si="3"/>
        <v/>
      </c>
    </row>
    <row r="118" spans="2:4" x14ac:dyDescent="0.35">
      <c r="B118" t="str">
        <f>IF(ISBLANK(datasets!B118),"",datasets!B118)</f>
        <v/>
      </c>
      <c r="C118" t="str">
        <f t="shared" si="2"/>
        <v/>
      </c>
      <c r="D118" t="str">
        <f t="shared" si="3"/>
        <v/>
      </c>
    </row>
    <row r="119" spans="2:4" x14ac:dyDescent="0.35">
      <c r="B119" t="str">
        <f>IF(ISBLANK(datasets!B119),"",datasets!B119)</f>
        <v/>
      </c>
      <c r="C119" t="str">
        <f t="shared" si="2"/>
        <v/>
      </c>
      <c r="D119" t="str">
        <f t="shared" si="3"/>
        <v/>
      </c>
    </row>
    <row r="120" spans="2:4" x14ac:dyDescent="0.35">
      <c r="B120" t="str">
        <f>IF(ISBLANK(datasets!B120),"",datasets!B120)</f>
        <v/>
      </c>
      <c r="C120" t="str">
        <f t="shared" si="2"/>
        <v/>
      </c>
      <c r="D120" t="str">
        <f t="shared" si="3"/>
        <v/>
      </c>
    </row>
    <row r="121" spans="2:4" x14ac:dyDescent="0.35">
      <c r="B121" t="str">
        <f>IF(ISBLANK(datasets!B121),"",datasets!B121)</f>
        <v/>
      </c>
      <c r="C121" t="str">
        <f t="shared" si="2"/>
        <v/>
      </c>
      <c r="D121" t="str">
        <f t="shared" si="3"/>
        <v/>
      </c>
    </row>
    <row r="122" spans="2:4" x14ac:dyDescent="0.35">
      <c r="B122" t="str">
        <f>IF(ISBLANK(datasets!B122),"",datasets!B122)</f>
        <v/>
      </c>
      <c r="C122" t="str">
        <f t="shared" si="2"/>
        <v/>
      </c>
      <c r="D122" t="str">
        <f t="shared" si="3"/>
        <v/>
      </c>
    </row>
    <row r="123" spans="2:4" x14ac:dyDescent="0.35">
      <c r="B123" t="str">
        <f>IF(ISBLANK(datasets!B123),"",datasets!B123)</f>
        <v/>
      </c>
      <c r="C123" t="str">
        <f t="shared" si="2"/>
        <v/>
      </c>
      <c r="D123" t="str">
        <f t="shared" si="3"/>
        <v/>
      </c>
    </row>
    <row r="124" spans="2:4" x14ac:dyDescent="0.35">
      <c r="B124" t="str">
        <f>IF(ISBLANK(datasets!B124),"",datasets!B124)</f>
        <v/>
      </c>
      <c r="C124" t="str">
        <f t="shared" si="2"/>
        <v/>
      </c>
      <c r="D124" t="str">
        <f t="shared" si="3"/>
        <v/>
      </c>
    </row>
    <row r="125" spans="2:4" x14ac:dyDescent="0.35">
      <c r="B125" t="str">
        <f>IF(ISBLANK(datasets!B125),"",datasets!B125)</f>
        <v/>
      </c>
      <c r="C125" t="str">
        <f t="shared" si="2"/>
        <v/>
      </c>
      <c r="D125" t="str">
        <f t="shared" si="3"/>
        <v/>
      </c>
    </row>
    <row r="126" spans="2:4" x14ac:dyDescent="0.35">
      <c r="B126" t="str">
        <f>IF(ISBLANK(datasets!B126),"",datasets!B126)</f>
        <v/>
      </c>
      <c r="C126" t="str">
        <f t="shared" si="2"/>
        <v/>
      </c>
      <c r="D126" t="str">
        <f t="shared" si="3"/>
        <v/>
      </c>
    </row>
    <row r="127" spans="2:4" x14ac:dyDescent="0.35">
      <c r="B127" t="str">
        <f>IF(ISBLANK(datasets!B127),"",datasets!B127)</f>
        <v/>
      </c>
      <c r="C127" t="str">
        <f t="shared" si="2"/>
        <v/>
      </c>
      <c r="D127" t="str">
        <f t="shared" si="3"/>
        <v/>
      </c>
    </row>
    <row r="128" spans="2:4" x14ac:dyDescent="0.35">
      <c r="B128" t="str">
        <f>IF(ISBLANK(datasets!B128),"",datasets!B128)</f>
        <v/>
      </c>
      <c r="C128" t="str">
        <f t="shared" si="2"/>
        <v/>
      </c>
      <c r="D128" t="str">
        <f t="shared" si="3"/>
        <v/>
      </c>
    </row>
    <row r="129" spans="2:4" x14ac:dyDescent="0.35">
      <c r="B129" t="str">
        <f>IF(ISBLANK(datasets!B129),"",datasets!B129)</f>
        <v/>
      </c>
      <c r="C129" t="str">
        <f t="shared" si="2"/>
        <v/>
      </c>
      <c r="D129" t="str">
        <f t="shared" si="3"/>
        <v/>
      </c>
    </row>
    <row r="130" spans="2:4" x14ac:dyDescent="0.35">
      <c r="B130" t="str">
        <f>IF(ISBLANK(datasets!B130),"",datasets!B130)</f>
        <v/>
      </c>
      <c r="C130" t="str">
        <f t="shared" si="2"/>
        <v/>
      </c>
      <c r="D130" t="str">
        <f t="shared" si="3"/>
        <v/>
      </c>
    </row>
    <row r="131" spans="2:4" x14ac:dyDescent="0.35">
      <c r="B131" t="str">
        <f>IF(ISBLANK(datasets!B131),"",datasets!B131)</f>
        <v/>
      </c>
      <c r="C131" t="str">
        <f t="shared" si="2"/>
        <v/>
      </c>
      <c r="D131" t="str">
        <f t="shared" si="3"/>
        <v/>
      </c>
    </row>
    <row r="132" spans="2:4" x14ac:dyDescent="0.35">
      <c r="B132" t="str">
        <f>IF(ISBLANK(datasets!B132),"",datasets!B132)</f>
        <v/>
      </c>
      <c r="C132" t="str">
        <f t="shared" si="2"/>
        <v/>
      </c>
      <c r="D132" t="str">
        <f t="shared" si="3"/>
        <v/>
      </c>
    </row>
    <row r="133" spans="2:4" x14ac:dyDescent="0.35">
      <c r="B133" t="str">
        <f>IF(ISBLANK(datasets!B133),"",datasets!B133)</f>
        <v/>
      </c>
      <c r="C133" t="str">
        <f t="shared" si="2"/>
        <v/>
      </c>
      <c r="D133" t="str">
        <f t="shared" si="3"/>
        <v/>
      </c>
    </row>
    <row r="134" spans="2:4" x14ac:dyDescent="0.35">
      <c r="B134" t="str">
        <f>IF(ISBLANK(datasets!B134),"",datasets!B134)</f>
        <v/>
      </c>
      <c r="C134" t="str">
        <f t="shared" si="2"/>
        <v/>
      </c>
      <c r="D134" t="str">
        <f t="shared" si="3"/>
        <v/>
      </c>
    </row>
    <row r="135" spans="2:4" x14ac:dyDescent="0.35">
      <c r="B135" t="str">
        <f>IF(ISBLANK(datasets!B135),"",datasets!B135)</f>
        <v/>
      </c>
      <c r="C135" t="str">
        <f t="shared" si="2"/>
        <v/>
      </c>
      <c r="D135" t="str">
        <f t="shared" si="3"/>
        <v/>
      </c>
    </row>
    <row r="136" spans="2:4" x14ac:dyDescent="0.35">
      <c r="B136" t="str">
        <f>IF(ISBLANK(datasets!B136),"",datasets!B136)</f>
        <v/>
      </c>
      <c r="C136" t="str">
        <f t="shared" si="2"/>
        <v/>
      </c>
      <c r="D136" t="str">
        <f t="shared" si="3"/>
        <v/>
      </c>
    </row>
    <row r="137" spans="2:4" x14ac:dyDescent="0.35">
      <c r="B137" t="str">
        <f>IF(ISBLANK(datasets!B137),"",datasets!B137)</f>
        <v/>
      </c>
      <c r="C137" t="str">
        <f t="shared" ref="C137:C200" si="4">IF(B137="","","https://docs.riskdatalibrary.org/en/0__2__0/rdls_schema.json")</f>
        <v/>
      </c>
      <c r="D137" t="str">
        <f t="shared" ref="D137:D200" si="5">IF(B137="","","describedby")</f>
        <v/>
      </c>
    </row>
    <row r="138" spans="2:4" x14ac:dyDescent="0.35">
      <c r="B138" t="str">
        <f>IF(ISBLANK(datasets!B138),"",datasets!B138)</f>
        <v/>
      </c>
      <c r="C138" t="str">
        <f t="shared" si="4"/>
        <v/>
      </c>
      <c r="D138" t="str">
        <f t="shared" si="5"/>
        <v/>
      </c>
    </row>
    <row r="139" spans="2:4" x14ac:dyDescent="0.35">
      <c r="B139" t="str">
        <f>IF(ISBLANK(datasets!B139),"",datasets!B139)</f>
        <v/>
      </c>
      <c r="C139" t="str">
        <f t="shared" si="4"/>
        <v/>
      </c>
      <c r="D139" t="str">
        <f t="shared" si="5"/>
        <v/>
      </c>
    </row>
    <row r="140" spans="2:4" x14ac:dyDescent="0.35">
      <c r="B140" t="str">
        <f>IF(ISBLANK(datasets!B140),"",datasets!B140)</f>
        <v/>
      </c>
      <c r="C140" t="str">
        <f t="shared" si="4"/>
        <v/>
      </c>
      <c r="D140" t="str">
        <f t="shared" si="5"/>
        <v/>
      </c>
    </row>
    <row r="141" spans="2:4" x14ac:dyDescent="0.35">
      <c r="B141" t="str">
        <f>IF(ISBLANK(datasets!B141),"",datasets!B141)</f>
        <v/>
      </c>
      <c r="C141" t="str">
        <f t="shared" si="4"/>
        <v/>
      </c>
      <c r="D141" t="str">
        <f t="shared" si="5"/>
        <v/>
      </c>
    </row>
    <row r="142" spans="2:4" x14ac:dyDescent="0.35">
      <c r="B142" t="str">
        <f>IF(ISBLANK(datasets!B142),"",datasets!B142)</f>
        <v/>
      </c>
      <c r="C142" t="str">
        <f t="shared" si="4"/>
        <v/>
      </c>
      <c r="D142" t="str">
        <f t="shared" si="5"/>
        <v/>
      </c>
    </row>
    <row r="143" spans="2:4" x14ac:dyDescent="0.35">
      <c r="B143" t="str">
        <f>IF(ISBLANK(datasets!B143),"",datasets!B143)</f>
        <v/>
      </c>
      <c r="C143" t="str">
        <f t="shared" si="4"/>
        <v/>
      </c>
      <c r="D143" t="str">
        <f t="shared" si="5"/>
        <v/>
      </c>
    </row>
    <row r="144" spans="2:4" x14ac:dyDescent="0.35">
      <c r="B144" t="str">
        <f>IF(ISBLANK(datasets!B144),"",datasets!B144)</f>
        <v/>
      </c>
      <c r="C144" t="str">
        <f t="shared" si="4"/>
        <v/>
      </c>
      <c r="D144" t="str">
        <f t="shared" si="5"/>
        <v/>
      </c>
    </row>
    <row r="145" spans="2:4" x14ac:dyDescent="0.35">
      <c r="B145" t="str">
        <f>IF(ISBLANK(datasets!B145),"",datasets!B145)</f>
        <v/>
      </c>
      <c r="C145" t="str">
        <f t="shared" si="4"/>
        <v/>
      </c>
      <c r="D145" t="str">
        <f t="shared" si="5"/>
        <v/>
      </c>
    </row>
    <row r="146" spans="2:4" x14ac:dyDescent="0.35">
      <c r="B146" t="str">
        <f>IF(ISBLANK(datasets!B146),"",datasets!B146)</f>
        <v/>
      </c>
      <c r="C146" t="str">
        <f t="shared" si="4"/>
        <v/>
      </c>
      <c r="D146" t="str">
        <f t="shared" si="5"/>
        <v/>
      </c>
    </row>
    <row r="147" spans="2:4" x14ac:dyDescent="0.35">
      <c r="B147" t="str">
        <f>IF(ISBLANK(datasets!B147),"",datasets!B147)</f>
        <v/>
      </c>
      <c r="C147" t="str">
        <f t="shared" si="4"/>
        <v/>
      </c>
      <c r="D147" t="str">
        <f t="shared" si="5"/>
        <v/>
      </c>
    </row>
    <row r="148" spans="2:4" x14ac:dyDescent="0.35">
      <c r="B148" t="str">
        <f>IF(ISBLANK(datasets!B148),"",datasets!B148)</f>
        <v/>
      </c>
      <c r="C148" t="str">
        <f t="shared" si="4"/>
        <v/>
      </c>
      <c r="D148" t="str">
        <f t="shared" si="5"/>
        <v/>
      </c>
    </row>
    <row r="149" spans="2:4" x14ac:dyDescent="0.35">
      <c r="B149" t="str">
        <f>IF(ISBLANK(datasets!B149),"",datasets!B149)</f>
        <v/>
      </c>
      <c r="C149" t="str">
        <f t="shared" si="4"/>
        <v/>
      </c>
      <c r="D149" t="str">
        <f t="shared" si="5"/>
        <v/>
      </c>
    </row>
    <row r="150" spans="2:4" x14ac:dyDescent="0.35">
      <c r="B150" t="str">
        <f>IF(ISBLANK(datasets!B150),"",datasets!B150)</f>
        <v/>
      </c>
      <c r="C150" t="str">
        <f t="shared" si="4"/>
        <v/>
      </c>
      <c r="D150" t="str">
        <f t="shared" si="5"/>
        <v/>
      </c>
    </row>
    <row r="151" spans="2:4" x14ac:dyDescent="0.35">
      <c r="B151" t="str">
        <f>IF(ISBLANK(datasets!B151),"",datasets!B151)</f>
        <v/>
      </c>
      <c r="C151" t="str">
        <f t="shared" si="4"/>
        <v/>
      </c>
      <c r="D151" t="str">
        <f t="shared" si="5"/>
        <v/>
      </c>
    </row>
    <row r="152" spans="2:4" x14ac:dyDescent="0.35">
      <c r="B152" t="str">
        <f>IF(ISBLANK(datasets!B152),"",datasets!B152)</f>
        <v/>
      </c>
      <c r="C152" t="str">
        <f t="shared" si="4"/>
        <v/>
      </c>
      <c r="D152" t="str">
        <f t="shared" si="5"/>
        <v/>
      </c>
    </row>
    <row r="153" spans="2:4" x14ac:dyDescent="0.35">
      <c r="B153" t="str">
        <f>IF(ISBLANK(datasets!B153),"",datasets!B153)</f>
        <v/>
      </c>
      <c r="C153" t="str">
        <f t="shared" si="4"/>
        <v/>
      </c>
      <c r="D153" t="str">
        <f t="shared" si="5"/>
        <v/>
      </c>
    </row>
    <row r="154" spans="2:4" x14ac:dyDescent="0.35">
      <c r="B154" t="str">
        <f>IF(ISBLANK(datasets!B154),"",datasets!B154)</f>
        <v/>
      </c>
      <c r="C154" t="str">
        <f t="shared" si="4"/>
        <v/>
      </c>
      <c r="D154" t="str">
        <f t="shared" si="5"/>
        <v/>
      </c>
    </row>
    <row r="155" spans="2:4" x14ac:dyDescent="0.35">
      <c r="B155" t="str">
        <f>IF(ISBLANK(datasets!B155),"",datasets!B155)</f>
        <v/>
      </c>
      <c r="C155" t="str">
        <f t="shared" si="4"/>
        <v/>
      </c>
      <c r="D155" t="str">
        <f t="shared" si="5"/>
        <v/>
      </c>
    </row>
    <row r="156" spans="2:4" x14ac:dyDescent="0.35">
      <c r="B156" t="str">
        <f>IF(ISBLANK(datasets!B156),"",datasets!B156)</f>
        <v/>
      </c>
      <c r="C156" t="str">
        <f t="shared" si="4"/>
        <v/>
      </c>
      <c r="D156" t="str">
        <f t="shared" si="5"/>
        <v/>
      </c>
    </row>
    <row r="157" spans="2:4" x14ac:dyDescent="0.35">
      <c r="B157" t="str">
        <f>IF(ISBLANK(datasets!B157),"",datasets!B157)</f>
        <v/>
      </c>
      <c r="C157" t="str">
        <f t="shared" si="4"/>
        <v/>
      </c>
      <c r="D157" t="str">
        <f t="shared" si="5"/>
        <v/>
      </c>
    </row>
    <row r="158" spans="2:4" x14ac:dyDescent="0.35">
      <c r="B158" t="str">
        <f>IF(ISBLANK(datasets!B158),"",datasets!B158)</f>
        <v/>
      </c>
      <c r="C158" t="str">
        <f t="shared" si="4"/>
        <v/>
      </c>
      <c r="D158" t="str">
        <f t="shared" si="5"/>
        <v/>
      </c>
    </row>
    <row r="159" spans="2:4" x14ac:dyDescent="0.35">
      <c r="B159" t="str">
        <f>IF(ISBLANK(datasets!B159),"",datasets!B159)</f>
        <v/>
      </c>
      <c r="C159" t="str">
        <f t="shared" si="4"/>
        <v/>
      </c>
      <c r="D159" t="str">
        <f t="shared" si="5"/>
        <v/>
      </c>
    </row>
    <row r="160" spans="2:4" x14ac:dyDescent="0.35">
      <c r="B160" t="str">
        <f>IF(ISBLANK(datasets!B160),"",datasets!B160)</f>
        <v/>
      </c>
      <c r="C160" t="str">
        <f t="shared" si="4"/>
        <v/>
      </c>
      <c r="D160" t="str">
        <f t="shared" si="5"/>
        <v/>
      </c>
    </row>
    <row r="161" spans="2:4" x14ac:dyDescent="0.35">
      <c r="B161" t="str">
        <f>IF(ISBLANK(datasets!B161),"",datasets!B161)</f>
        <v/>
      </c>
      <c r="C161" t="str">
        <f t="shared" si="4"/>
        <v/>
      </c>
      <c r="D161" t="str">
        <f t="shared" si="5"/>
        <v/>
      </c>
    </row>
    <row r="162" spans="2:4" x14ac:dyDescent="0.35">
      <c r="B162" t="str">
        <f>IF(ISBLANK(datasets!B162),"",datasets!B162)</f>
        <v/>
      </c>
      <c r="C162" t="str">
        <f t="shared" si="4"/>
        <v/>
      </c>
      <c r="D162" t="str">
        <f t="shared" si="5"/>
        <v/>
      </c>
    </row>
    <row r="163" spans="2:4" x14ac:dyDescent="0.35">
      <c r="B163" t="str">
        <f>IF(ISBLANK(datasets!B163),"",datasets!B163)</f>
        <v/>
      </c>
      <c r="C163" t="str">
        <f t="shared" si="4"/>
        <v/>
      </c>
      <c r="D163" t="str">
        <f t="shared" si="5"/>
        <v/>
      </c>
    </row>
    <row r="164" spans="2:4" x14ac:dyDescent="0.35">
      <c r="B164" t="str">
        <f>IF(ISBLANK(datasets!B164),"",datasets!B164)</f>
        <v/>
      </c>
      <c r="C164" t="str">
        <f t="shared" si="4"/>
        <v/>
      </c>
      <c r="D164" t="str">
        <f t="shared" si="5"/>
        <v/>
      </c>
    </row>
    <row r="165" spans="2:4" x14ac:dyDescent="0.35">
      <c r="B165" t="str">
        <f>IF(ISBLANK(datasets!B165),"",datasets!B165)</f>
        <v/>
      </c>
      <c r="C165" t="str">
        <f t="shared" si="4"/>
        <v/>
      </c>
      <c r="D165" t="str">
        <f t="shared" si="5"/>
        <v/>
      </c>
    </row>
    <row r="166" spans="2:4" x14ac:dyDescent="0.35">
      <c r="B166" t="str">
        <f>IF(ISBLANK(datasets!B166),"",datasets!B166)</f>
        <v/>
      </c>
      <c r="C166" t="str">
        <f t="shared" si="4"/>
        <v/>
      </c>
      <c r="D166" t="str">
        <f t="shared" si="5"/>
        <v/>
      </c>
    </row>
    <row r="167" spans="2:4" x14ac:dyDescent="0.35">
      <c r="B167" t="str">
        <f>IF(ISBLANK(datasets!B167),"",datasets!B167)</f>
        <v/>
      </c>
      <c r="C167" t="str">
        <f t="shared" si="4"/>
        <v/>
      </c>
      <c r="D167" t="str">
        <f t="shared" si="5"/>
        <v/>
      </c>
    </row>
    <row r="168" spans="2:4" x14ac:dyDescent="0.35">
      <c r="B168" t="str">
        <f>IF(ISBLANK(datasets!B168),"",datasets!B168)</f>
        <v/>
      </c>
      <c r="C168" t="str">
        <f t="shared" si="4"/>
        <v/>
      </c>
      <c r="D168" t="str">
        <f t="shared" si="5"/>
        <v/>
      </c>
    </row>
    <row r="169" spans="2:4" x14ac:dyDescent="0.35">
      <c r="B169" t="str">
        <f>IF(ISBLANK(datasets!B169),"",datasets!B169)</f>
        <v/>
      </c>
      <c r="C169" t="str">
        <f t="shared" si="4"/>
        <v/>
      </c>
      <c r="D169" t="str">
        <f t="shared" si="5"/>
        <v/>
      </c>
    </row>
    <row r="170" spans="2:4" x14ac:dyDescent="0.35">
      <c r="B170" t="str">
        <f>IF(ISBLANK(datasets!B170),"",datasets!B170)</f>
        <v/>
      </c>
      <c r="C170" t="str">
        <f t="shared" si="4"/>
        <v/>
      </c>
      <c r="D170" t="str">
        <f t="shared" si="5"/>
        <v/>
      </c>
    </row>
    <row r="171" spans="2:4" x14ac:dyDescent="0.35">
      <c r="B171" t="str">
        <f>IF(ISBLANK(datasets!B171),"",datasets!B171)</f>
        <v/>
      </c>
      <c r="C171" t="str">
        <f t="shared" si="4"/>
        <v/>
      </c>
      <c r="D171" t="str">
        <f t="shared" si="5"/>
        <v/>
      </c>
    </row>
    <row r="172" spans="2:4" x14ac:dyDescent="0.35">
      <c r="B172" t="str">
        <f>IF(ISBLANK(datasets!B172),"",datasets!B172)</f>
        <v/>
      </c>
      <c r="C172" t="str">
        <f t="shared" si="4"/>
        <v/>
      </c>
      <c r="D172" t="str">
        <f t="shared" si="5"/>
        <v/>
      </c>
    </row>
    <row r="173" spans="2:4" x14ac:dyDescent="0.35">
      <c r="B173" t="str">
        <f>IF(ISBLANK(datasets!B173),"",datasets!B173)</f>
        <v/>
      </c>
      <c r="C173" t="str">
        <f t="shared" si="4"/>
        <v/>
      </c>
      <c r="D173" t="str">
        <f t="shared" si="5"/>
        <v/>
      </c>
    </row>
    <row r="174" spans="2:4" x14ac:dyDescent="0.35">
      <c r="B174" t="str">
        <f>IF(ISBLANK(datasets!B174),"",datasets!B174)</f>
        <v/>
      </c>
      <c r="C174" t="str">
        <f t="shared" si="4"/>
        <v/>
      </c>
      <c r="D174" t="str">
        <f t="shared" si="5"/>
        <v/>
      </c>
    </row>
    <row r="175" spans="2:4" x14ac:dyDescent="0.35">
      <c r="B175" t="str">
        <f>IF(ISBLANK(datasets!B175),"",datasets!B175)</f>
        <v/>
      </c>
      <c r="C175" t="str">
        <f t="shared" si="4"/>
        <v/>
      </c>
      <c r="D175" t="str">
        <f t="shared" si="5"/>
        <v/>
      </c>
    </row>
    <row r="176" spans="2:4" x14ac:dyDescent="0.35">
      <c r="B176" t="str">
        <f>IF(ISBLANK(datasets!B176),"",datasets!B176)</f>
        <v/>
      </c>
      <c r="C176" t="str">
        <f t="shared" si="4"/>
        <v/>
      </c>
      <c r="D176" t="str">
        <f t="shared" si="5"/>
        <v/>
      </c>
    </row>
    <row r="177" spans="2:4" x14ac:dyDescent="0.35">
      <c r="B177" t="str">
        <f>IF(ISBLANK(datasets!B177),"",datasets!B177)</f>
        <v/>
      </c>
      <c r="C177" t="str">
        <f t="shared" si="4"/>
        <v/>
      </c>
      <c r="D177" t="str">
        <f t="shared" si="5"/>
        <v/>
      </c>
    </row>
    <row r="178" spans="2:4" x14ac:dyDescent="0.35">
      <c r="B178" t="str">
        <f>IF(ISBLANK(datasets!B178),"",datasets!B178)</f>
        <v/>
      </c>
      <c r="C178" t="str">
        <f t="shared" si="4"/>
        <v/>
      </c>
      <c r="D178" t="str">
        <f t="shared" si="5"/>
        <v/>
      </c>
    </row>
    <row r="179" spans="2:4" x14ac:dyDescent="0.35">
      <c r="B179" t="str">
        <f>IF(ISBLANK(datasets!B179),"",datasets!B179)</f>
        <v/>
      </c>
      <c r="C179" t="str">
        <f t="shared" si="4"/>
        <v/>
      </c>
      <c r="D179" t="str">
        <f t="shared" si="5"/>
        <v/>
      </c>
    </row>
    <row r="180" spans="2:4" x14ac:dyDescent="0.35">
      <c r="B180" t="str">
        <f>IF(ISBLANK(datasets!B180),"",datasets!B180)</f>
        <v/>
      </c>
      <c r="C180" t="str">
        <f t="shared" si="4"/>
        <v/>
      </c>
      <c r="D180" t="str">
        <f t="shared" si="5"/>
        <v/>
      </c>
    </row>
    <row r="181" spans="2:4" x14ac:dyDescent="0.35">
      <c r="B181" t="str">
        <f>IF(ISBLANK(datasets!B181),"",datasets!B181)</f>
        <v/>
      </c>
      <c r="C181" t="str">
        <f t="shared" si="4"/>
        <v/>
      </c>
      <c r="D181" t="str">
        <f t="shared" si="5"/>
        <v/>
      </c>
    </row>
    <row r="182" spans="2:4" x14ac:dyDescent="0.35">
      <c r="B182" t="str">
        <f>IF(ISBLANK(datasets!B182),"",datasets!B182)</f>
        <v/>
      </c>
      <c r="C182" t="str">
        <f t="shared" si="4"/>
        <v/>
      </c>
      <c r="D182" t="str">
        <f t="shared" si="5"/>
        <v/>
      </c>
    </row>
    <row r="183" spans="2:4" x14ac:dyDescent="0.35">
      <c r="B183" t="str">
        <f>IF(ISBLANK(datasets!B183),"",datasets!B183)</f>
        <v/>
      </c>
      <c r="C183" t="str">
        <f t="shared" si="4"/>
        <v/>
      </c>
      <c r="D183" t="str">
        <f t="shared" si="5"/>
        <v/>
      </c>
    </row>
    <row r="184" spans="2:4" x14ac:dyDescent="0.35">
      <c r="B184" t="str">
        <f>IF(ISBLANK(datasets!B184),"",datasets!B184)</f>
        <v/>
      </c>
      <c r="C184" t="str">
        <f t="shared" si="4"/>
        <v/>
      </c>
      <c r="D184" t="str">
        <f t="shared" si="5"/>
        <v/>
      </c>
    </row>
    <row r="185" spans="2:4" x14ac:dyDescent="0.35">
      <c r="B185" t="str">
        <f>IF(ISBLANK(datasets!B185),"",datasets!B185)</f>
        <v/>
      </c>
      <c r="C185" t="str">
        <f t="shared" si="4"/>
        <v/>
      </c>
      <c r="D185" t="str">
        <f t="shared" si="5"/>
        <v/>
      </c>
    </row>
    <row r="186" spans="2:4" x14ac:dyDescent="0.35">
      <c r="B186" t="str">
        <f>IF(ISBLANK(datasets!B186),"",datasets!B186)</f>
        <v/>
      </c>
      <c r="C186" t="str">
        <f t="shared" si="4"/>
        <v/>
      </c>
      <c r="D186" t="str">
        <f t="shared" si="5"/>
        <v/>
      </c>
    </row>
    <row r="187" spans="2:4" x14ac:dyDescent="0.35">
      <c r="B187" t="str">
        <f>IF(ISBLANK(datasets!B187),"",datasets!B187)</f>
        <v/>
      </c>
      <c r="C187" t="str">
        <f t="shared" si="4"/>
        <v/>
      </c>
      <c r="D187" t="str">
        <f t="shared" si="5"/>
        <v/>
      </c>
    </row>
    <row r="188" spans="2:4" x14ac:dyDescent="0.35">
      <c r="B188" t="str">
        <f>IF(ISBLANK(datasets!B188),"",datasets!B188)</f>
        <v/>
      </c>
      <c r="C188" t="str">
        <f t="shared" si="4"/>
        <v/>
      </c>
      <c r="D188" t="str">
        <f t="shared" si="5"/>
        <v/>
      </c>
    </row>
    <row r="189" spans="2:4" x14ac:dyDescent="0.35">
      <c r="B189" t="str">
        <f>IF(ISBLANK(datasets!B189),"",datasets!B189)</f>
        <v/>
      </c>
      <c r="C189" t="str">
        <f t="shared" si="4"/>
        <v/>
      </c>
      <c r="D189" t="str">
        <f t="shared" si="5"/>
        <v/>
      </c>
    </row>
    <row r="190" spans="2:4" x14ac:dyDescent="0.35">
      <c r="B190" t="str">
        <f>IF(ISBLANK(datasets!B190),"",datasets!B190)</f>
        <v/>
      </c>
      <c r="C190" t="str">
        <f t="shared" si="4"/>
        <v/>
      </c>
      <c r="D190" t="str">
        <f t="shared" si="5"/>
        <v/>
      </c>
    </row>
    <row r="191" spans="2:4" x14ac:dyDescent="0.35">
      <c r="B191" t="str">
        <f>IF(ISBLANK(datasets!B191),"",datasets!B191)</f>
        <v/>
      </c>
      <c r="C191" t="str">
        <f t="shared" si="4"/>
        <v/>
      </c>
      <c r="D191" t="str">
        <f t="shared" si="5"/>
        <v/>
      </c>
    </row>
    <row r="192" spans="2:4" x14ac:dyDescent="0.35">
      <c r="B192" t="str">
        <f>IF(ISBLANK(datasets!B192),"",datasets!B192)</f>
        <v/>
      </c>
      <c r="C192" t="str">
        <f t="shared" si="4"/>
        <v/>
      </c>
      <c r="D192" t="str">
        <f t="shared" si="5"/>
        <v/>
      </c>
    </row>
    <row r="193" spans="2:4" x14ac:dyDescent="0.35">
      <c r="B193" t="str">
        <f>IF(ISBLANK(datasets!B193),"",datasets!B193)</f>
        <v/>
      </c>
      <c r="C193" t="str">
        <f t="shared" si="4"/>
        <v/>
      </c>
      <c r="D193" t="str">
        <f t="shared" si="5"/>
        <v/>
      </c>
    </row>
    <row r="194" spans="2:4" x14ac:dyDescent="0.35">
      <c r="B194" t="str">
        <f>IF(ISBLANK(datasets!B194),"",datasets!B194)</f>
        <v/>
      </c>
      <c r="C194" t="str">
        <f t="shared" si="4"/>
        <v/>
      </c>
      <c r="D194" t="str">
        <f t="shared" si="5"/>
        <v/>
      </c>
    </row>
    <row r="195" spans="2:4" x14ac:dyDescent="0.35">
      <c r="B195" t="str">
        <f>IF(ISBLANK(datasets!B195),"",datasets!B195)</f>
        <v/>
      </c>
      <c r="C195" t="str">
        <f t="shared" si="4"/>
        <v/>
      </c>
      <c r="D195" t="str">
        <f t="shared" si="5"/>
        <v/>
      </c>
    </row>
    <row r="196" spans="2:4" x14ac:dyDescent="0.35">
      <c r="B196" t="str">
        <f>IF(ISBLANK(datasets!B196),"",datasets!B196)</f>
        <v/>
      </c>
      <c r="C196" t="str">
        <f t="shared" si="4"/>
        <v/>
      </c>
      <c r="D196" t="str">
        <f t="shared" si="5"/>
        <v/>
      </c>
    </row>
    <row r="197" spans="2:4" x14ac:dyDescent="0.35">
      <c r="B197" t="str">
        <f>IF(ISBLANK(datasets!B197),"",datasets!B197)</f>
        <v/>
      </c>
      <c r="C197" t="str">
        <f t="shared" si="4"/>
        <v/>
      </c>
      <c r="D197" t="str">
        <f t="shared" si="5"/>
        <v/>
      </c>
    </row>
    <row r="198" spans="2:4" x14ac:dyDescent="0.35">
      <c r="B198" t="str">
        <f>IF(ISBLANK(datasets!B198),"",datasets!B198)</f>
        <v/>
      </c>
      <c r="C198" t="str">
        <f t="shared" si="4"/>
        <v/>
      </c>
      <c r="D198" t="str">
        <f t="shared" si="5"/>
        <v/>
      </c>
    </row>
    <row r="199" spans="2:4" x14ac:dyDescent="0.35">
      <c r="B199" t="str">
        <f>IF(ISBLANK(datasets!B199),"",datasets!B199)</f>
        <v/>
      </c>
      <c r="C199" t="str">
        <f t="shared" si="4"/>
        <v/>
      </c>
      <c r="D199" t="str">
        <f t="shared" si="5"/>
        <v/>
      </c>
    </row>
    <row r="200" spans="2:4" x14ac:dyDescent="0.35">
      <c r="B200" t="str">
        <f>IF(ISBLANK(datasets!B200),"",datasets!B200)</f>
        <v/>
      </c>
      <c r="C200" t="str">
        <f t="shared" si="4"/>
        <v/>
      </c>
      <c r="D200" t="str">
        <f t="shared" si="5"/>
        <v/>
      </c>
    </row>
    <row r="201" spans="2:4" x14ac:dyDescent="0.35">
      <c r="B201" t="str">
        <f>IF(ISBLANK(datasets!B201),"",datasets!B201)</f>
        <v/>
      </c>
      <c r="C201" t="str">
        <f t="shared" ref="C201:C264" si="6">IF(B201="","","https://docs.riskdatalibrary.org/en/0__2__0/rdls_schema.json")</f>
        <v/>
      </c>
      <c r="D201" t="str">
        <f t="shared" ref="D201:D264" si="7">IF(B201="","","describedby")</f>
        <v/>
      </c>
    </row>
    <row r="202" spans="2:4" x14ac:dyDescent="0.35">
      <c r="B202" t="str">
        <f>IF(ISBLANK(datasets!B202),"",datasets!B202)</f>
        <v/>
      </c>
      <c r="C202" t="str">
        <f t="shared" si="6"/>
        <v/>
      </c>
      <c r="D202" t="str">
        <f t="shared" si="7"/>
        <v/>
      </c>
    </row>
    <row r="203" spans="2:4" x14ac:dyDescent="0.35">
      <c r="B203" t="str">
        <f>IF(ISBLANK(datasets!B203),"",datasets!B203)</f>
        <v/>
      </c>
      <c r="C203" t="str">
        <f t="shared" si="6"/>
        <v/>
      </c>
      <c r="D203" t="str">
        <f t="shared" si="7"/>
        <v/>
      </c>
    </row>
    <row r="204" spans="2:4" x14ac:dyDescent="0.35">
      <c r="B204" t="str">
        <f>IF(ISBLANK(datasets!B204),"",datasets!B204)</f>
        <v/>
      </c>
      <c r="C204" t="str">
        <f t="shared" si="6"/>
        <v/>
      </c>
      <c r="D204" t="str">
        <f t="shared" si="7"/>
        <v/>
      </c>
    </row>
    <row r="205" spans="2:4" x14ac:dyDescent="0.35">
      <c r="B205" t="str">
        <f>IF(ISBLANK(datasets!B205),"",datasets!B205)</f>
        <v/>
      </c>
      <c r="C205" t="str">
        <f t="shared" si="6"/>
        <v/>
      </c>
      <c r="D205" t="str">
        <f t="shared" si="7"/>
        <v/>
      </c>
    </row>
    <row r="206" spans="2:4" x14ac:dyDescent="0.35">
      <c r="B206" t="str">
        <f>IF(ISBLANK(datasets!B206),"",datasets!B206)</f>
        <v/>
      </c>
      <c r="C206" t="str">
        <f t="shared" si="6"/>
        <v/>
      </c>
      <c r="D206" t="str">
        <f t="shared" si="7"/>
        <v/>
      </c>
    </row>
    <row r="207" spans="2:4" x14ac:dyDescent="0.35">
      <c r="B207" t="str">
        <f>IF(ISBLANK(datasets!B207),"",datasets!B207)</f>
        <v/>
      </c>
      <c r="C207" t="str">
        <f t="shared" si="6"/>
        <v/>
      </c>
      <c r="D207" t="str">
        <f t="shared" si="7"/>
        <v/>
      </c>
    </row>
    <row r="208" spans="2:4" x14ac:dyDescent="0.35">
      <c r="B208" t="str">
        <f>IF(ISBLANK(datasets!B208),"",datasets!B208)</f>
        <v/>
      </c>
      <c r="C208" t="str">
        <f t="shared" si="6"/>
        <v/>
      </c>
      <c r="D208" t="str">
        <f t="shared" si="7"/>
        <v/>
      </c>
    </row>
    <row r="209" spans="2:4" x14ac:dyDescent="0.35">
      <c r="B209" t="str">
        <f>IF(ISBLANK(datasets!B209),"",datasets!B209)</f>
        <v/>
      </c>
      <c r="C209" t="str">
        <f t="shared" si="6"/>
        <v/>
      </c>
      <c r="D209" t="str">
        <f t="shared" si="7"/>
        <v/>
      </c>
    </row>
    <row r="210" spans="2:4" x14ac:dyDescent="0.35">
      <c r="B210" t="str">
        <f>IF(ISBLANK(datasets!B210),"",datasets!B210)</f>
        <v/>
      </c>
      <c r="C210" t="str">
        <f t="shared" si="6"/>
        <v/>
      </c>
      <c r="D210" t="str">
        <f t="shared" si="7"/>
        <v/>
      </c>
    </row>
    <row r="211" spans="2:4" x14ac:dyDescent="0.35">
      <c r="B211" t="str">
        <f>IF(ISBLANK(datasets!B211),"",datasets!B211)</f>
        <v/>
      </c>
      <c r="C211" t="str">
        <f t="shared" si="6"/>
        <v/>
      </c>
      <c r="D211" t="str">
        <f t="shared" si="7"/>
        <v/>
      </c>
    </row>
    <row r="212" spans="2:4" x14ac:dyDescent="0.35">
      <c r="B212" t="str">
        <f>IF(ISBLANK(datasets!B212),"",datasets!B212)</f>
        <v/>
      </c>
      <c r="C212" t="str">
        <f t="shared" si="6"/>
        <v/>
      </c>
      <c r="D212" t="str">
        <f t="shared" si="7"/>
        <v/>
      </c>
    </row>
    <row r="213" spans="2:4" x14ac:dyDescent="0.35">
      <c r="B213" t="str">
        <f>IF(ISBLANK(datasets!B213),"",datasets!B213)</f>
        <v/>
      </c>
      <c r="C213" t="str">
        <f t="shared" si="6"/>
        <v/>
      </c>
      <c r="D213" t="str">
        <f t="shared" si="7"/>
        <v/>
      </c>
    </row>
    <row r="214" spans="2:4" x14ac:dyDescent="0.35">
      <c r="B214" t="str">
        <f>IF(ISBLANK(datasets!B214),"",datasets!B214)</f>
        <v/>
      </c>
      <c r="C214" t="str">
        <f t="shared" si="6"/>
        <v/>
      </c>
      <c r="D214" t="str">
        <f t="shared" si="7"/>
        <v/>
      </c>
    </row>
    <row r="215" spans="2:4" x14ac:dyDescent="0.35">
      <c r="B215" t="str">
        <f>IF(ISBLANK(datasets!B215),"",datasets!B215)</f>
        <v/>
      </c>
      <c r="C215" t="str">
        <f t="shared" si="6"/>
        <v/>
      </c>
      <c r="D215" t="str">
        <f t="shared" si="7"/>
        <v/>
      </c>
    </row>
    <row r="216" spans="2:4" x14ac:dyDescent="0.35">
      <c r="B216" t="str">
        <f>IF(ISBLANK(datasets!B216),"",datasets!B216)</f>
        <v/>
      </c>
      <c r="C216" t="str">
        <f t="shared" si="6"/>
        <v/>
      </c>
      <c r="D216" t="str">
        <f t="shared" si="7"/>
        <v/>
      </c>
    </row>
    <row r="217" spans="2:4" x14ac:dyDescent="0.35">
      <c r="B217" t="str">
        <f>IF(ISBLANK(datasets!B217),"",datasets!B217)</f>
        <v/>
      </c>
      <c r="C217" t="str">
        <f t="shared" si="6"/>
        <v/>
      </c>
      <c r="D217" t="str">
        <f t="shared" si="7"/>
        <v/>
      </c>
    </row>
    <row r="218" spans="2:4" x14ac:dyDescent="0.35">
      <c r="B218" t="str">
        <f>IF(ISBLANK(datasets!B218),"",datasets!B218)</f>
        <v/>
      </c>
      <c r="C218" t="str">
        <f t="shared" si="6"/>
        <v/>
      </c>
      <c r="D218" t="str">
        <f t="shared" si="7"/>
        <v/>
      </c>
    </row>
    <row r="219" spans="2:4" x14ac:dyDescent="0.35">
      <c r="B219" t="str">
        <f>IF(ISBLANK(datasets!B219),"",datasets!B219)</f>
        <v/>
      </c>
      <c r="C219" t="str">
        <f t="shared" si="6"/>
        <v/>
      </c>
      <c r="D219" t="str">
        <f t="shared" si="7"/>
        <v/>
      </c>
    </row>
    <row r="220" spans="2:4" x14ac:dyDescent="0.35">
      <c r="B220" t="str">
        <f>IF(ISBLANK(datasets!B220),"",datasets!B220)</f>
        <v/>
      </c>
      <c r="C220" t="str">
        <f t="shared" si="6"/>
        <v/>
      </c>
      <c r="D220" t="str">
        <f t="shared" si="7"/>
        <v/>
      </c>
    </row>
    <row r="221" spans="2:4" x14ac:dyDescent="0.35">
      <c r="B221" t="str">
        <f>IF(ISBLANK(datasets!B221),"",datasets!B221)</f>
        <v/>
      </c>
      <c r="C221" t="str">
        <f t="shared" si="6"/>
        <v/>
      </c>
      <c r="D221" t="str">
        <f t="shared" si="7"/>
        <v/>
      </c>
    </row>
    <row r="222" spans="2:4" x14ac:dyDescent="0.35">
      <c r="B222" t="str">
        <f>IF(ISBLANK(datasets!B222),"",datasets!B222)</f>
        <v/>
      </c>
      <c r="C222" t="str">
        <f t="shared" si="6"/>
        <v/>
      </c>
      <c r="D222" t="str">
        <f t="shared" si="7"/>
        <v/>
      </c>
    </row>
    <row r="223" spans="2:4" x14ac:dyDescent="0.35">
      <c r="B223" t="str">
        <f>IF(ISBLANK(datasets!B223),"",datasets!B223)</f>
        <v/>
      </c>
      <c r="C223" t="str">
        <f t="shared" si="6"/>
        <v/>
      </c>
      <c r="D223" t="str">
        <f t="shared" si="7"/>
        <v/>
      </c>
    </row>
    <row r="224" spans="2:4" x14ac:dyDescent="0.35">
      <c r="B224" t="str">
        <f>IF(ISBLANK(datasets!B224),"",datasets!B224)</f>
        <v/>
      </c>
      <c r="C224" t="str">
        <f t="shared" si="6"/>
        <v/>
      </c>
      <c r="D224" t="str">
        <f t="shared" si="7"/>
        <v/>
      </c>
    </row>
    <row r="225" spans="2:4" x14ac:dyDescent="0.35">
      <c r="B225" t="str">
        <f>IF(ISBLANK(datasets!B225),"",datasets!B225)</f>
        <v/>
      </c>
      <c r="C225" t="str">
        <f t="shared" si="6"/>
        <v/>
      </c>
      <c r="D225" t="str">
        <f t="shared" si="7"/>
        <v/>
      </c>
    </row>
    <row r="226" spans="2:4" x14ac:dyDescent="0.35">
      <c r="B226" t="str">
        <f>IF(ISBLANK(datasets!B226),"",datasets!B226)</f>
        <v/>
      </c>
      <c r="C226" t="str">
        <f t="shared" si="6"/>
        <v/>
      </c>
      <c r="D226" t="str">
        <f t="shared" si="7"/>
        <v/>
      </c>
    </row>
    <row r="227" spans="2:4" x14ac:dyDescent="0.35">
      <c r="B227" t="str">
        <f>IF(ISBLANK(datasets!B227),"",datasets!B227)</f>
        <v/>
      </c>
      <c r="C227" t="str">
        <f t="shared" si="6"/>
        <v/>
      </c>
      <c r="D227" t="str">
        <f t="shared" si="7"/>
        <v/>
      </c>
    </row>
    <row r="228" spans="2:4" x14ac:dyDescent="0.35">
      <c r="B228" t="str">
        <f>IF(ISBLANK(datasets!B228),"",datasets!B228)</f>
        <v/>
      </c>
      <c r="C228" t="str">
        <f t="shared" si="6"/>
        <v/>
      </c>
      <c r="D228" t="str">
        <f t="shared" si="7"/>
        <v/>
      </c>
    </row>
    <row r="229" spans="2:4" x14ac:dyDescent="0.35">
      <c r="B229" t="str">
        <f>IF(ISBLANK(datasets!B229),"",datasets!B229)</f>
        <v/>
      </c>
      <c r="C229" t="str">
        <f t="shared" si="6"/>
        <v/>
      </c>
      <c r="D229" t="str">
        <f t="shared" si="7"/>
        <v/>
      </c>
    </row>
    <row r="230" spans="2:4" x14ac:dyDescent="0.35">
      <c r="B230" t="str">
        <f>IF(ISBLANK(datasets!B230),"",datasets!B230)</f>
        <v/>
      </c>
      <c r="C230" t="str">
        <f t="shared" si="6"/>
        <v/>
      </c>
      <c r="D230" t="str">
        <f t="shared" si="7"/>
        <v/>
      </c>
    </row>
    <row r="231" spans="2:4" x14ac:dyDescent="0.35">
      <c r="B231" t="str">
        <f>IF(ISBLANK(datasets!B231),"",datasets!B231)</f>
        <v/>
      </c>
      <c r="C231" t="str">
        <f t="shared" si="6"/>
        <v/>
      </c>
      <c r="D231" t="str">
        <f t="shared" si="7"/>
        <v/>
      </c>
    </row>
    <row r="232" spans="2:4" x14ac:dyDescent="0.35">
      <c r="B232" t="str">
        <f>IF(ISBLANK(datasets!B232),"",datasets!B232)</f>
        <v/>
      </c>
      <c r="C232" t="str">
        <f t="shared" si="6"/>
        <v/>
      </c>
      <c r="D232" t="str">
        <f t="shared" si="7"/>
        <v/>
      </c>
    </row>
    <row r="233" spans="2:4" x14ac:dyDescent="0.35">
      <c r="B233" t="str">
        <f>IF(ISBLANK(datasets!B233),"",datasets!B233)</f>
        <v/>
      </c>
      <c r="C233" t="str">
        <f t="shared" si="6"/>
        <v/>
      </c>
      <c r="D233" t="str">
        <f t="shared" si="7"/>
        <v/>
      </c>
    </row>
    <row r="234" spans="2:4" x14ac:dyDescent="0.35">
      <c r="B234" t="str">
        <f>IF(ISBLANK(datasets!B234),"",datasets!B234)</f>
        <v/>
      </c>
      <c r="C234" t="str">
        <f t="shared" si="6"/>
        <v/>
      </c>
      <c r="D234" t="str">
        <f t="shared" si="7"/>
        <v/>
      </c>
    </row>
    <row r="235" spans="2:4" x14ac:dyDescent="0.35">
      <c r="B235" t="str">
        <f>IF(ISBLANK(datasets!B235),"",datasets!B235)</f>
        <v/>
      </c>
      <c r="C235" t="str">
        <f t="shared" si="6"/>
        <v/>
      </c>
      <c r="D235" t="str">
        <f t="shared" si="7"/>
        <v/>
      </c>
    </row>
    <row r="236" spans="2:4" x14ac:dyDescent="0.35">
      <c r="B236" t="str">
        <f>IF(ISBLANK(datasets!B236),"",datasets!B236)</f>
        <v/>
      </c>
      <c r="C236" t="str">
        <f t="shared" si="6"/>
        <v/>
      </c>
      <c r="D236" t="str">
        <f t="shared" si="7"/>
        <v/>
      </c>
    </row>
    <row r="237" spans="2:4" x14ac:dyDescent="0.35">
      <c r="B237" t="str">
        <f>IF(ISBLANK(datasets!B237),"",datasets!B237)</f>
        <v/>
      </c>
      <c r="C237" t="str">
        <f t="shared" si="6"/>
        <v/>
      </c>
      <c r="D237" t="str">
        <f t="shared" si="7"/>
        <v/>
      </c>
    </row>
    <row r="238" spans="2:4" x14ac:dyDescent="0.35">
      <c r="B238" t="str">
        <f>IF(ISBLANK(datasets!B238),"",datasets!B238)</f>
        <v/>
      </c>
      <c r="C238" t="str">
        <f t="shared" si="6"/>
        <v/>
      </c>
      <c r="D238" t="str">
        <f t="shared" si="7"/>
        <v/>
      </c>
    </row>
    <row r="239" spans="2:4" x14ac:dyDescent="0.35">
      <c r="B239" t="str">
        <f>IF(ISBLANK(datasets!B239),"",datasets!B239)</f>
        <v/>
      </c>
      <c r="C239" t="str">
        <f t="shared" si="6"/>
        <v/>
      </c>
      <c r="D239" t="str">
        <f t="shared" si="7"/>
        <v/>
      </c>
    </row>
    <row r="240" spans="2:4" x14ac:dyDescent="0.35">
      <c r="B240" t="str">
        <f>IF(ISBLANK(datasets!B240),"",datasets!B240)</f>
        <v/>
      </c>
      <c r="C240" t="str">
        <f t="shared" si="6"/>
        <v/>
      </c>
      <c r="D240" t="str">
        <f t="shared" si="7"/>
        <v/>
      </c>
    </row>
    <row r="241" spans="2:4" x14ac:dyDescent="0.35">
      <c r="B241" t="str">
        <f>IF(ISBLANK(datasets!B241),"",datasets!B241)</f>
        <v/>
      </c>
      <c r="C241" t="str">
        <f t="shared" si="6"/>
        <v/>
      </c>
      <c r="D241" t="str">
        <f t="shared" si="7"/>
        <v/>
      </c>
    </row>
    <row r="242" spans="2:4" x14ac:dyDescent="0.35">
      <c r="B242" t="str">
        <f>IF(ISBLANK(datasets!B242),"",datasets!B242)</f>
        <v/>
      </c>
      <c r="C242" t="str">
        <f t="shared" si="6"/>
        <v/>
      </c>
      <c r="D242" t="str">
        <f t="shared" si="7"/>
        <v/>
      </c>
    </row>
    <row r="243" spans="2:4" x14ac:dyDescent="0.35">
      <c r="B243" t="str">
        <f>IF(ISBLANK(datasets!B243),"",datasets!B243)</f>
        <v/>
      </c>
      <c r="C243" t="str">
        <f t="shared" si="6"/>
        <v/>
      </c>
      <c r="D243" t="str">
        <f t="shared" si="7"/>
        <v/>
      </c>
    </row>
    <row r="244" spans="2:4" x14ac:dyDescent="0.35">
      <c r="B244" t="str">
        <f>IF(ISBLANK(datasets!B244),"",datasets!B244)</f>
        <v/>
      </c>
      <c r="C244" t="str">
        <f t="shared" si="6"/>
        <v/>
      </c>
      <c r="D244" t="str">
        <f t="shared" si="7"/>
        <v/>
      </c>
    </row>
    <row r="245" spans="2:4" x14ac:dyDescent="0.35">
      <c r="B245" t="str">
        <f>IF(ISBLANK(datasets!B245),"",datasets!B245)</f>
        <v/>
      </c>
      <c r="C245" t="str">
        <f t="shared" si="6"/>
        <v/>
      </c>
      <c r="D245" t="str">
        <f t="shared" si="7"/>
        <v/>
      </c>
    </row>
    <row r="246" spans="2:4" x14ac:dyDescent="0.35">
      <c r="B246" t="str">
        <f>IF(ISBLANK(datasets!B246),"",datasets!B246)</f>
        <v/>
      </c>
      <c r="C246" t="str">
        <f t="shared" si="6"/>
        <v/>
      </c>
      <c r="D246" t="str">
        <f t="shared" si="7"/>
        <v/>
      </c>
    </row>
    <row r="247" spans="2:4" x14ac:dyDescent="0.35">
      <c r="B247" t="str">
        <f>IF(ISBLANK(datasets!B247),"",datasets!B247)</f>
        <v/>
      </c>
      <c r="C247" t="str">
        <f t="shared" si="6"/>
        <v/>
      </c>
      <c r="D247" t="str">
        <f t="shared" si="7"/>
        <v/>
      </c>
    </row>
    <row r="248" spans="2:4" x14ac:dyDescent="0.35">
      <c r="B248" t="str">
        <f>IF(ISBLANK(datasets!B248),"",datasets!B248)</f>
        <v/>
      </c>
      <c r="C248" t="str">
        <f t="shared" si="6"/>
        <v/>
      </c>
      <c r="D248" t="str">
        <f t="shared" si="7"/>
        <v/>
      </c>
    </row>
    <row r="249" spans="2:4" x14ac:dyDescent="0.35">
      <c r="B249" t="str">
        <f>IF(ISBLANK(datasets!B249),"",datasets!B249)</f>
        <v/>
      </c>
      <c r="C249" t="str">
        <f t="shared" si="6"/>
        <v/>
      </c>
      <c r="D249" t="str">
        <f t="shared" si="7"/>
        <v/>
      </c>
    </row>
    <row r="250" spans="2:4" x14ac:dyDescent="0.35">
      <c r="B250" t="str">
        <f>IF(ISBLANK(datasets!B250),"",datasets!B250)</f>
        <v/>
      </c>
      <c r="C250" t="str">
        <f t="shared" si="6"/>
        <v/>
      </c>
      <c r="D250" t="str">
        <f t="shared" si="7"/>
        <v/>
      </c>
    </row>
    <row r="251" spans="2:4" x14ac:dyDescent="0.35">
      <c r="B251" t="str">
        <f>IF(ISBLANK(datasets!B251),"",datasets!B251)</f>
        <v/>
      </c>
      <c r="C251" t="str">
        <f t="shared" si="6"/>
        <v/>
      </c>
      <c r="D251" t="str">
        <f t="shared" si="7"/>
        <v/>
      </c>
    </row>
    <row r="252" spans="2:4" x14ac:dyDescent="0.35">
      <c r="B252" t="str">
        <f>IF(ISBLANK(datasets!B252),"",datasets!B252)</f>
        <v/>
      </c>
      <c r="C252" t="str">
        <f t="shared" si="6"/>
        <v/>
      </c>
      <c r="D252" t="str">
        <f t="shared" si="7"/>
        <v/>
      </c>
    </row>
    <row r="253" spans="2:4" x14ac:dyDescent="0.35">
      <c r="B253" t="str">
        <f>IF(ISBLANK(datasets!B253),"",datasets!B253)</f>
        <v/>
      </c>
      <c r="C253" t="str">
        <f t="shared" si="6"/>
        <v/>
      </c>
      <c r="D253" t="str">
        <f t="shared" si="7"/>
        <v/>
      </c>
    </row>
    <row r="254" spans="2:4" x14ac:dyDescent="0.35">
      <c r="B254" t="str">
        <f>IF(ISBLANK(datasets!B254),"",datasets!B254)</f>
        <v/>
      </c>
      <c r="C254" t="str">
        <f t="shared" si="6"/>
        <v/>
      </c>
      <c r="D254" t="str">
        <f t="shared" si="7"/>
        <v/>
      </c>
    </row>
    <row r="255" spans="2:4" x14ac:dyDescent="0.35">
      <c r="B255" t="str">
        <f>IF(ISBLANK(datasets!B255),"",datasets!B255)</f>
        <v/>
      </c>
      <c r="C255" t="str">
        <f t="shared" si="6"/>
        <v/>
      </c>
      <c r="D255" t="str">
        <f t="shared" si="7"/>
        <v/>
      </c>
    </row>
    <row r="256" spans="2:4" x14ac:dyDescent="0.35">
      <c r="B256" t="str">
        <f>IF(ISBLANK(datasets!B256),"",datasets!B256)</f>
        <v/>
      </c>
      <c r="C256" t="str">
        <f t="shared" si="6"/>
        <v/>
      </c>
      <c r="D256" t="str">
        <f t="shared" si="7"/>
        <v/>
      </c>
    </row>
    <row r="257" spans="2:4" x14ac:dyDescent="0.35">
      <c r="B257" t="str">
        <f>IF(ISBLANK(datasets!B257),"",datasets!B257)</f>
        <v/>
      </c>
      <c r="C257" t="str">
        <f t="shared" si="6"/>
        <v/>
      </c>
      <c r="D257" t="str">
        <f t="shared" si="7"/>
        <v/>
      </c>
    </row>
    <row r="258" spans="2:4" x14ac:dyDescent="0.35">
      <c r="B258" t="str">
        <f>IF(ISBLANK(datasets!B258),"",datasets!B258)</f>
        <v/>
      </c>
      <c r="C258" t="str">
        <f t="shared" si="6"/>
        <v/>
      </c>
      <c r="D258" t="str">
        <f t="shared" si="7"/>
        <v/>
      </c>
    </row>
    <row r="259" spans="2:4" x14ac:dyDescent="0.35">
      <c r="B259" t="str">
        <f>IF(ISBLANK(datasets!B259),"",datasets!B259)</f>
        <v/>
      </c>
      <c r="C259" t="str">
        <f t="shared" si="6"/>
        <v/>
      </c>
      <c r="D259" t="str">
        <f t="shared" si="7"/>
        <v/>
      </c>
    </row>
    <row r="260" spans="2:4" x14ac:dyDescent="0.35">
      <c r="B260" t="str">
        <f>IF(ISBLANK(datasets!B260),"",datasets!B260)</f>
        <v/>
      </c>
      <c r="C260" t="str">
        <f t="shared" si="6"/>
        <v/>
      </c>
      <c r="D260" t="str">
        <f t="shared" si="7"/>
        <v/>
      </c>
    </row>
    <row r="261" spans="2:4" x14ac:dyDescent="0.35">
      <c r="B261" t="str">
        <f>IF(ISBLANK(datasets!B261),"",datasets!B261)</f>
        <v/>
      </c>
      <c r="C261" t="str">
        <f t="shared" si="6"/>
        <v/>
      </c>
      <c r="D261" t="str">
        <f t="shared" si="7"/>
        <v/>
      </c>
    </row>
    <row r="262" spans="2:4" x14ac:dyDescent="0.35">
      <c r="B262" t="str">
        <f>IF(ISBLANK(datasets!B262),"",datasets!B262)</f>
        <v/>
      </c>
      <c r="C262" t="str">
        <f t="shared" si="6"/>
        <v/>
      </c>
      <c r="D262" t="str">
        <f t="shared" si="7"/>
        <v/>
      </c>
    </row>
    <row r="263" spans="2:4" x14ac:dyDescent="0.35">
      <c r="B263" t="str">
        <f>IF(ISBLANK(datasets!B263),"",datasets!B263)</f>
        <v/>
      </c>
      <c r="C263" t="str">
        <f t="shared" si="6"/>
        <v/>
      </c>
      <c r="D263" t="str">
        <f t="shared" si="7"/>
        <v/>
      </c>
    </row>
    <row r="264" spans="2:4" x14ac:dyDescent="0.35">
      <c r="B264" t="str">
        <f>IF(ISBLANK(datasets!B264),"",datasets!B264)</f>
        <v/>
      </c>
      <c r="C264" t="str">
        <f t="shared" si="6"/>
        <v/>
      </c>
      <c r="D264" t="str">
        <f t="shared" si="7"/>
        <v/>
      </c>
    </row>
    <row r="265" spans="2:4" x14ac:dyDescent="0.35">
      <c r="B265" t="str">
        <f>IF(ISBLANK(datasets!B265),"",datasets!B265)</f>
        <v/>
      </c>
      <c r="C265" t="str">
        <f t="shared" ref="C265:C328" si="8">IF(B265="","","https://docs.riskdatalibrary.org/en/0__2__0/rdls_schema.json")</f>
        <v/>
      </c>
      <c r="D265" t="str">
        <f t="shared" ref="D265:D328" si="9">IF(B265="","","describedby")</f>
        <v/>
      </c>
    </row>
    <row r="266" spans="2:4" x14ac:dyDescent="0.35">
      <c r="B266" t="str">
        <f>IF(ISBLANK(datasets!B266),"",datasets!B266)</f>
        <v/>
      </c>
      <c r="C266" t="str">
        <f t="shared" si="8"/>
        <v/>
      </c>
      <c r="D266" t="str">
        <f t="shared" si="9"/>
        <v/>
      </c>
    </row>
    <row r="267" spans="2:4" x14ac:dyDescent="0.35">
      <c r="B267" t="str">
        <f>IF(ISBLANK(datasets!B267),"",datasets!B267)</f>
        <v/>
      </c>
      <c r="C267" t="str">
        <f t="shared" si="8"/>
        <v/>
      </c>
      <c r="D267" t="str">
        <f t="shared" si="9"/>
        <v/>
      </c>
    </row>
    <row r="268" spans="2:4" x14ac:dyDescent="0.35">
      <c r="B268" t="str">
        <f>IF(ISBLANK(datasets!B268),"",datasets!B268)</f>
        <v/>
      </c>
      <c r="C268" t="str">
        <f t="shared" si="8"/>
        <v/>
      </c>
      <c r="D268" t="str">
        <f t="shared" si="9"/>
        <v/>
      </c>
    </row>
    <row r="269" spans="2:4" x14ac:dyDescent="0.35">
      <c r="B269" t="str">
        <f>IF(ISBLANK(datasets!B269),"",datasets!B269)</f>
        <v/>
      </c>
      <c r="C269" t="str">
        <f t="shared" si="8"/>
        <v/>
      </c>
      <c r="D269" t="str">
        <f t="shared" si="9"/>
        <v/>
      </c>
    </row>
    <row r="270" spans="2:4" x14ac:dyDescent="0.35">
      <c r="B270" t="str">
        <f>IF(ISBLANK(datasets!B270),"",datasets!B270)</f>
        <v/>
      </c>
      <c r="C270" t="str">
        <f t="shared" si="8"/>
        <v/>
      </c>
      <c r="D270" t="str">
        <f t="shared" si="9"/>
        <v/>
      </c>
    </row>
    <row r="271" spans="2:4" x14ac:dyDescent="0.35">
      <c r="B271" t="str">
        <f>IF(ISBLANK(datasets!B271),"",datasets!B271)</f>
        <v/>
      </c>
      <c r="C271" t="str">
        <f t="shared" si="8"/>
        <v/>
      </c>
      <c r="D271" t="str">
        <f t="shared" si="9"/>
        <v/>
      </c>
    </row>
    <row r="272" spans="2:4" x14ac:dyDescent="0.35">
      <c r="B272" t="str">
        <f>IF(ISBLANK(datasets!B272),"",datasets!B272)</f>
        <v/>
      </c>
      <c r="C272" t="str">
        <f t="shared" si="8"/>
        <v/>
      </c>
      <c r="D272" t="str">
        <f t="shared" si="9"/>
        <v/>
      </c>
    </row>
    <row r="273" spans="2:4" x14ac:dyDescent="0.35">
      <c r="B273" t="str">
        <f>IF(ISBLANK(datasets!B273),"",datasets!B273)</f>
        <v/>
      </c>
      <c r="C273" t="str">
        <f t="shared" si="8"/>
        <v/>
      </c>
      <c r="D273" t="str">
        <f t="shared" si="9"/>
        <v/>
      </c>
    </row>
    <row r="274" spans="2:4" x14ac:dyDescent="0.35">
      <c r="B274" t="str">
        <f>IF(ISBLANK(datasets!B274),"",datasets!B274)</f>
        <v/>
      </c>
      <c r="C274" t="str">
        <f t="shared" si="8"/>
        <v/>
      </c>
      <c r="D274" t="str">
        <f t="shared" si="9"/>
        <v/>
      </c>
    </row>
    <row r="275" spans="2:4" x14ac:dyDescent="0.35">
      <c r="B275" t="str">
        <f>IF(ISBLANK(datasets!B275),"",datasets!B275)</f>
        <v/>
      </c>
      <c r="C275" t="str">
        <f t="shared" si="8"/>
        <v/>
      </c>
      <c r="D275" t="str">
        <f t="shared" si="9"/>
        <v/>
      </c>
    </row>
    <row r="276" spans="2:4" x14ac:dyDescent="0.35">
      <c r="B276" t="str">
        <f>IF(ISBLANK(datasets!B276),"",datasets!B276)</f>
        <v/>
      </c>
      <c r="C276" t="str">
        <f t="shared" si="8"/>
        <v/>
      </c>
      <c r="D276" t="str">
        <f t="shared" si="9"/>
        <v/>
      </c>
    </row>
    <row r="277" spans="2:4" x14ac:dyDescent="0.35">
      <c r="B277" t="str">
        <f>IF(ISBLANK(datasets!B277),"",datasets!B277)</f>
        <v/>
      </c>
      <c r="C277" t="str">
        <f t="shared" si="8"/>
        <v/>
      </c>
      <c r="D277" t="str">
        <f t="shared" si="9"/>
        <v/>
      </c>
    </row>
    <row r="278" spans="2:4" x14ac:dyDescent="0.35">
      <c r="B278" t="str">
        <f>IF(ISBLANK(datasets!B278),"",datasets!B278)</f>
        <v/>
      </c>
      <c r="C278" t="str">
        <f t="shared" si="8"/>
        <v/>
      </c>
      <c r="D278" t="str">
        <f t="shared" si="9"/>
        <v/>
      </c>
    </row>
    <row r="279" spans="2:4" x14ac:dyDescent="0.35">
      <c r="B279" t="str">
        <f>IF(ISBLANK(datasets!B279),"",datasets!B279)</f>
        <v/>
      </c>
      <c r="C279" t="str">
        <f t="shared" si="8"/>
        <v/>
      </c>
      <c r="D279" t="str">
        <f t="shared" si="9"/>
        <v/>
      </c>
    </row>
    <row r="280" spans="2:4" x14ac:dyDescent="0.35">
      <c r="B280" t="str">
        <f>IF(ISBLANK(datasets!B280),"",datasets!B280)</f>
        <v/>
      </c>
      <c r="C280" t="str">
        <f t="shared" si="8"/>
        <v/>
      </c>
      <c r="D280" t="str">
        <f t="shared" si="9"/>
        <v/>
      </c>
    </row>
    <row r="281" spans="2:4" x14ac:dyDescent="0.35">
      <c r="B281" t="str">
        <f>IF(ISBLANK(datasets!B281),"",datasets!B281)</f>
        <v/>
      </c>
      <c r="C281" t="str">
        <f t="shared" si="8"/>
        <v/>
      </c>
      <c r="D281" t="str">
        <f t="shared" si="9"/>
        <v/>
      </c>
    </row>
    <row r="282" spans="2:4" x14ac:dyDescent="0.35">
      <c r="B282" t="str">
        <f>IF(ISBLANK(datasets!B282),"",datasets!B282)</f>
        <v/>
      </c>
      <c r="C282" t="str">
        <f t="shared" si="8"/>
        <v/>
      </c>
      <c r="D282" t="str">
        <f t="shared" si="9"/>
        <v/>
      </c>
    </row>
    <row r="283" spans="2:4" x14ac:dyDescent="0.35">
      <c r="B283" t="str">
        <f>IF(ISBLANK(datasets!B283),"",datasets!B283)</f>
        <v/>
      </c>
      <c r="C283" t="str">
        <f t="shared" si="8"/>
        <v/>
      </c>
      <c r="D283" t="str">
        <f t="shared" si="9"/>
        <v/>
      </c>
    </row>
    <row r="284" spans="2:4" x14ac:dyDescent="0.35">
      <c r="B284" t="str">
        <f>IF(ISBLANK(datasets!B284),"",datasets!B284)</f>
        <v/>
      </c>
      <c r="C284" t="str">
        <f t="shared" si="8"/>
        <v/>
      </c>
      <c r="D284" t="str">
        <f t="shared" si="9"/>
        <v/>
      </c>
    </row>
    <row r="285" spans="2:4" x14ac:dyDescent="0.35">
      <c r="B285" t="str">
        <f>IF(ISBLANK(datasets!B285),"",datasets!B285)</f>
        <v/>
      </c>
      <c r="C285" t="str">
        <f t="shared" si="8"/>
        <v/>
      </c>
      <c r="D285" t="str">
        <f t="shared" si="9"/>
        <v/>
      </c>
    </row>
    <row r="286" spans="2:4" x14ac:dyDescent="0.35">
      <c r="B286" t="str">
        <f>IF(ISBLANK(datasets!B286),"",datasets!B286)</f>
        <v/>
      </c>
      <c r="C286" t="str">
        <f t="shared" si="8"/>
        <v/>
      </c>
      <c r="D286" t="str">
        <f t="shared" si="9"/>
        <v/>
      </c>
    </row>
    <row r="287" spans="2:4" x14ac:dyDescent="0.35">
      <c r="B287" t="str">
        <f>IF(ISBLANK(datasets!B287),"",datasets!B287)</f>
        <v/>
      </c>
      <c r="C287" t="str">
        <f t="shared" si="8"/>
        <v/>
      </c>
      <c r="D287" t="str">
        <f t="shared" si="9"/>
        <v/>
      </c>
    </row>
    <row r="288" spans="2:4" x14ac:dyDescent="0.35">
      <c r="B288" t="str">
        <f>IF(ISBLANK(datasets!B288),"",datasets!B288)</f>
        <v/>
      </c>
      <c r="C288" t="str">
        <f t="shared" si="8"/>
        <v/>
      </c>
      <c r="D288" t="str">
        <f t="shared" si="9"/>
        <v/>
      </c>
    </row>
    <row r="289" spans="2:4" x14ac:dyDescent="0.35">
      <c r="B289" t="str">
        <f>IF(ISBLANK(datasets!B289),"",datasets!B289)</f>
        <v/>
      </c>
      <c r="C289" t="str">
        <f t="shared" si="8"/>
        <v/>
      </c>
      <c r="D289" t="str">
        <f t="shared" si="9"/>
        <v/>
      </c>
    </row>
    <row r="290" spans="2:4" x14ac:dyDescent="0.35">
      <c r="B290" t="str">
        <f>IF(ISBLANK(datasets!B290),"",datasets!B290)</f>
        <v/>
      </c>
      <c r="C290" t="str">
        <f t="shared" si="8"/>
        <v/>
      </c>
      <c r="D290" t="str">
        <f t="shared" si="9"/>
        <v/>
      </c>
    </row>
    <row r="291" spans="2:4" x14ac:dyDescent="0.35">
      <c r="B291" t="str">
        <f>IF(ISBLANK(datasets!B291),"",datasets!B291)</f>
        <v/>
      </c>
      <c r="C291" t="str">
        <f t="shared" si="8"/>
        <v/>
      </c>
      <c r="D291" t="str">
        <f t="shared" si="9"/>
        <v/>
      </c>
    </row>
    <row r="292" spans="2:4" x14ac:dyDescent="0.35">
      <c r="B292" t="str">
        <f>IF(ISBLANK(datasets!B292),"",datasets!B292)</f>
        <v/>
      </c>
      <c r="C292" t="str">
        <f t="shared" si="8"/>
        <v/>
      </c>
      <c r="D292" t="str">
        <f t="shared" si="9"/>
        <v/>
      </c>
    </row>
    <row r="293" spans="2:4" x14ac:dyDescent="0.35">
      <c r="B293" t="str">
        <f>IF(ISBLANK(datasets!B293),"",datasets!B293)</f>
        <v/>
      </c>
      <c r="C293" t="str">
        <f t="shared" si="8"/>
        <v/>
      </c>
      <c r="D293" t="str">
        <f t="shared" si="9"/>
        <v/>
      </c>
    </row>
    <row r="294" spans="2:4" x14ac:dyDescent="0.35">
      <c r="B294" t="str">
        <f>IF(ISBLANK(datasets!B294),"",datasets!B294)</f>
        <v/>
      </c>
      <c r="C294" t="str">
        <f t="shared" si="8"/>
        <v/>
      </c>
      <c r="D294" t="str">
        <f t="shared" si="9"/>
        <v/>
      </c>
    </row>
    <row r="295" spans="2:4" x14ac:dyDescent="0.35">
      <c r="B295" t="str">
        <f>IF(ISBLANK(datasets!B295),"",datasets!B295)</f>
        <v/>
      </c>
      <c r="C295" t="str">
        <f t="shared" si="8"/>
        <v/>
      </c>
      <c r="D295" t="str">
        <f t="shared" si="9"/>
        <v/>
      </c>
    </row>
    <row r="296" spans="2:4" x14ac:dyDescent="0.35">
      <c r="B296" t="str">
        <f>IF(ISBLANK(datasets!B296),"",datasets!B296)</f>
        <v/>
      </c>
      <c r="C296" t="str">
        <f t="shared" si="8"/>
        <v/>
      </c>
      <c r="D296" t="str">
        <f t="shared" si="9"/>
        <v/>
      </c>
    </row>
    <row r="297" spans="2:4" x14ac:dyDescent="0.35">
      <c r="B297" t="str">
        <f>IF(ISBLANK(datasets!B297),"",datasets!B297)</f>
        <v/>
      </c>
      <c r="C297" t="str">
        <f t="shared" si="8"/>
        <v/>
      </c>
      <c r="D297" t="str">
        <f t="shared" si="9"/>
        <v/>
      </c>
    </row>
    <row r="298" spans="2:4" x14ac:dyDescent="0.35">
      <c r="B298" t="str">
        <f>IF(ISBLANK(datasets!B298),"",datasets!B298)</f>
        <v/>
      </c>
      <c r="C298" t="str">
        <f t="shared" si="8"/>
        <v/>
      </c>
      <c r="D298" t="str">
        <f t="shared" si="9"/>
        <v/>
      </c>
    </row>
    <row r="299" spans="2:4" x14ac:dyDescent="0.35">
      <c r="B299" t="str">
        <f>IF(ISBLANK(datasets!B299),"",datasets!B299)</f>
        <v/>
      </c>
      <c r="C299" t="str">
        <f t="shared" si="8"/>
        <v/>
      </c>
      <c r="D299" t="str">
        <f t="shared" si="9"/>
        <v/>
      </c>
    </row>
    <row r="300" spans="2:4" x14ac:dyDescent="0.35">
      <c r="B300" t="str">
        <f>IF(ISBLANK(datasets!B300),"",datasets!B300)</f>
        <v/>
      </c>
      <c r="C300" t="str">
        <f t="shared" si="8"/>
        <v/>
      </c>
      <c r="D300" t="str">
        <f t="shared" si="9"/>
        <v/>
      </c>
    </row>
    <row r="301" spans="2:4" x14ac:dyDescent="0.35">
      <c r="B301" t="str">
        <f>IF(ISBLANK(datasets!B301),"",datasets!B301)</f>
        <v/>
      </c>
      <c r="C301" t="str">
        <f t="shared" si="8"/>
        <v/>
      </c>
      <c r="D301" t="str">
        <f t="shared" si="9"/>
        <v/>
      </c>
    </row>
    <row r="302" spans="2:4" x14ac:dyDescent="0.35">
      <c r="B302" t="str">
        <f>IF(ISBLANK(datasets!B302),"",datasets!B302)</f>
        <v/>
      </c>
      <c r="C302" t="str">
        <f t="shared" si="8"/>
        <v/>
      </c>
      <c r="D302" t="str">
        <f t="shared" si="9"/>
        <v/>
      </c>
    </row>
    <row r="303" spans="2:4" x14ac:dyDescent="0.35">
      <c r="B303" t="str">
        <f>IF(ISBLANK(datasets!B303),"",datasets!B303)</f>
        <v/>
      </c>
      <c r="C303" t="str">
        <f t="shared" si="8"/>
        <v/>
      </c>
      <c r="D303" t="str">
        <f t="shared" si="9"/>
        <v/>
      </c>
    </row>
    <row r="304" spans="2:4" x14ac:dyDescent="0.35">
      <c r="B304" t="str">
        <f>IF(ISBLANK(datasets!B304),"",datasets!B304)</f>
        <v/>
      </c>
      <c r="C304" t="str">
        <f t="shared" si="8"/>
        <v/>
      </c>
      <c r="D304" t="str">
        <f t="shared" si="9"/>
        <v/>
      </c>
    </row>
    <row r="305" spans="2:4" x14ac:dyDescent="0.35">
      <c r="B305" t="str">
        <f>IF(ISBLANK(datasets!B305),"",datasets!B305)</f>
        <v/>
      </c>
      <c r="C305" t="str">
        <f t="shared" si="8"/>
        <v/>
      </c>
      <c r="D305" t="str">
        <f t="shared" si="9"/>
        <v/>
      </c>
    </row>
    <row r="306" spans="2:4" x14ac:dyDescent="0.35">
      <c r="B306" t="str">
        <f>IF(ISBLANK(datasets!B306),"",datasets!B306)</f>
        <v/>
      </c>
      <c r="C306" t="str">
        <f t="shared" si="8"/>
        <v/>
      </c>
      <c r="D306" t="str">
        <f t="shared" si="9"/>
        <v/>
      </c>
    </row>
    <row r="307" spans="2:4" x14ac:dyDescent="0.35">
      <c r="B307" t="str">
        <f>IF(ISBLANK(datasets!B307),"",datasets!B307)</f>
        <v/>
      </c>
      <c r="C307" t="str">
        <f t="shared" si="8"/>
        <v/>
      </c>
      <c r="D307" t="str">
        <f t="shared" si="9"/>
        <v/>
      </c>
    </row>
    <row r="308" spans="2:4" x14ac:dyDescent="0.35">
      <c r="B308" t="str">
        <f>IF(ISBLANK(datasets!B308),"",datasets!B308)</f>
        <v/>
      </c>
      <c r="C308" t="str">
        <f t="shared" si="8"/>
        <v/>
      </c>
      <c r="D308" t="str">
        <f t="shared" si="9"/>
        <v/>
      </c>
    </row>
    <row r="309" spans="2:4" x14ac:dyDescent="0.35">
      <c r="B309" t="str">
        <f>IF(ISBLANK(datasets!B309),"",datasets!B309)</f>
        <v/>
      </c>
      <c r="C309" t="str">
        <f t="shared" si="8"/>
        <v/>
      </c>
      <c r="D309" t="str">
        <f t="shared" si="9"/>
        <v/>
      </c>
    </row>
    <row r="310" spans="2:4" x14ac:dyDescent="0.35">
      <c r="B310" t="str">
        <f>IF(ISBLANK(datasets!B310),"",datasets!B310)</f>
        <v/>
      </c>
      <c r="C310" t="str">
        <f t="shared" si="8"/>
        <v/>
      </c>
      <c r="D310" t="str">
        <f t="shared" si="9"/>
        <v/>
      </c>
    </row>
    <row r="311" spans="2:4" x14ac:dyDescent="0.35">
      <c r="B311" t="str">
        <f>IF(ISBLANK(datasets!B311),"",datasets!B311)</f>
        <v/>
      </c>
      <c r="C311" t="str">
        <f t="shared" si="8"/>
        <v/>
      </c>
      <c r="D311" t="str">
        <f t="shared" si="9"/>
        <v/>
      </c>
    </row>
    <row r="312" spans="2:4" x14ac:dyDescent="0.35">
      <c r="B312" t="str">
        <f>IF(ISBLANK(datasets!B312),"",datasets!B312)</f>
        <v/>
      </c>
      <c r="C312" t="str">
        <f t="shared" si="8"/>
        <v/>
      </c>
      <c r="D312" t="str">
        <f t="shared" si="9"/>
        <v/>
      </c>
    </row>
    <row r="313" spans="2:4" x14ac:dyDescent="0.35">
      <c r="B313" t="str">
        <f>IF(ISBLANK(datasets!B313),"",datasets!B313)</f>
        <v/>
      </c>
      <c r="C313" t="str">
        <f t="shared" si="8"/>
        <v/>
      </c>
      <c r="D313" t="str">
        <f t="shared" si="9"/>
        <v/>
      </c>
    </row>
    <row r="314" spans="2:4" x14ac:dyDescent="0.35">
      <c r="B314" t="str">
        <f>IF(ISBLANK(datasets!B314),"",datasets!B314)</f>
        <v/>
      </c>
      <c r="C314" t="str">
        <f t="shared" si="8"/>
        <v/>
      </c>
      <c r="D314" t="str">
        <f t="shared" si="9"/>
        <v/>
      </c>
    </row>
    <row r="315" spans="2:4" x14ac:dyDescent="0.35">
      <c r="B315" t="str">
        <f>IF(ISBLANK(datasets!B315),"",datasets!B315)</f>
        <v/>
      </c>
      <c r="C315" t="str">
        <f t="shared" si="8"/>
        <v/>
      </c>
      <c r="D315" t="str">
        <f t="shared" si="9"/>
        <v/>
      </c>
    </row>
    <row r="316" spans="2:4" x14ac:dyDescent="0.35">
      <c r="B316" t="str">
        <f>IF(ISBLANK(datasets!B316),"",datasets!B316)</f>
        <v/>
      </c>
      <c r="C316" t="str">
        <f t="shared" si="8"/>
        <v/>
      </c>
      <c r="D316" t="str">
        <f t="shared" si="9"/>
        <v/>
      </c>
    </row>
    <row r="317" spans="2:4" x14ac:dyDescent="0.35">
      <c r="B317" t="str">
        <f>IF(ISBLANK(datasets!B317),"",datasets!B317)</f>
        <v/>
      </c>
      <c r="C317" t="str">
        <f t="shared" si="8"/>
        <v/>
      </c>
      <c r="D317" t="str">
        <f t="shared" si="9"/>
        <v/>
      </c>
    </row>
    <row r="318" spans="2:4" x14ac:dyDescent="0.35">
      <c r="B318" t="str">
        <f>IF(ISBLANK(datasets!B318),"",datasets!B318)</f>
        <v/>
      </c>
      <c r="C318" t="str">
        <f t="shared" si="8"/>
        <v/>
      </c>
      <c r="D318" t="str">
        <f t="shared" si="9"/>
        <v/>
      </c>
    </row>
    <row r="319" spans="2:4" x14ac:dyDescent="0.35">
      <c r="B319" t="str">
        <f>IF(ISBLANK(datasets!B319),"",datasets!B319)</f>
        <v/>
      </c>
      <c r="C319" t="str">
        <f t="shared" si="8"/>
        <v/>
      </c>
      <c r="D319" t="str">
        <f t="shared" si="9"/>
        <v/>
      </c>
    </row>
    <row r="320" spans="2:4" x14ac:dyDescent="0.35">
      <c r="B320" t="str">
        <f>IF(ISBLANK(datasets!B320),"",datasets!B320)</f>
        <v/>
      </c>
      <c r="C320" t="str">
        <f t="shared" si="8"/>
        <v/>
      </c>
      <c r="D320" t="str">
        <f t="shared" si="9"/>
        <v/>
      </c>
    </row>
    <row r="321" spans="2:4" x14ac:dyDescent="0.35">
      <c r="B321" t="str">
        <f>IF(ISBLANK(datasets!B321),"",datasets!B321)</f>
        <v/>
      </c>
      <c r="C321" t="str">
        <f t="shared" si="8"/>
        <v/>
      </c>
      <c r="D321" t="str">
        <f t="shared" si="9"/>
        <v/>
      </c>
    </row>
    <row r="322" spans="2:4" x14ac:dyDescent="0.35">
      <c r="B322" t="str">
        <f>IF(ISBLANK(datasets!B322),"",datasets!B322)</f>
        <v/>
      </c>
      <c r="C322" t="str">
        <f t="shared" si="8"/>
        <v/>
      </c>
      <c r="D322" t="str">
        <f t="shared" si="9"/>
        <v/>
      </c>
    </row>
    <row r="323" spans="2:4" x14ac:dyDescent="0.35">
      <c r="B323" t="str">
        <f>IF(ISBLANK(datasets!B323),"",datasets!B323)</f>
        <v/>
      </c>
      <c r="C323" t="str">
        <f t="shared" si="8"/>
        <v/>
      </c>
      <c r="D323" t="str">
        <f t="shared" si="9"/>
        <v/>
      </c>
    </row>
    <row r="324" spans="2:4" x14ac:dyDescent="0.35">
      <c r="B324" t="str">
        <f>IF(ISBLANK(datasets!B324),"",datasets!B324)</f>
        <v/>
      </c>
      <c r="C324" t="str">
        <f t="shared" si="8"/>
        <v/>
      </c>
      <c r="D324" t="str">
        <f t="shared" si="9"/>
        <v/>
      </c>
    </row>
    <row r="325" spans="2:4" x14ac:dyDescent="0.35">
      <c r="B325" t="str">
        <f>IF(ISBLANK(datasets!B325),"",datasets!B325)</f>
        <v/>
      </c>
      <c r="C325" t="str">
        <f t="shared" si="8"/>
        <v/>
      </c>
      <c r="D325" t="str">
        <f t="shared" si="9"/>
        <v/>
      </c>
    </row>
    <row r="326" spans="2:4" x14ac:dyDescent="0.35">
      <c r="B326" t="str">
        <f>IF(ISBLANK(datasets!B326),"",datasets!B326)</f>
        <v/>
      </c>
      <c r="C326" t="str">
        <f t="shared" si="8"/>
        <v/>
      </c>
      <c r="D326" t="str">
        <f t="shared" si="9"/>
        <v/>
      </c>
    </row>
    <row r="327" spans="2:4" x14ac:dyDescent="0.35">
      <c r="B327" t="str">
        <f>IF(ISBLANK(datasets!B327),"",datasets!B327)</f>
        <v/>
      </c>
      <c r="C327" t="str">
        <f t="shared" si="8"/>
        <v/>
      </c>
      <c r="D327" t="str">
        <f t="shared" si="9"/>
        <v/>
      </c>
    </row>
    <row r="328" spans="2:4" x14ac:dyDescent="0.35">
      <c r="B328" t="str">
        <f>IF(ISBLANK(datasets!B328),"",datasets!B328)</f>
        <v/>
      </c>
      <c r="C328" t="str">
        <f t="shared" si="8"/>
        <v/>
      </c>
      <c r="D328" t="str">
        <f t="shared" si="9"/>
        <v/>
      </c>
    </row>
    <row r="329" spans="2:4" x14ac:dyDescent="0.35">
      <c r="B329" t="str">
        <f>IF(ISBLANK(datasets!B329),"",datasets!B329)</f>
        <v/>
      </c>
      <c r="C329" t="str">
        <f t="shared" ref="C329:C392" si="10">IF(B329="","","https://docs.riskdatalibrary.org/en/0__2__0/rdls_schema.json")</f>
        <v/>
      </c>
      <c r="D329" t="str">
        <f t="shared" ref="D329:D392" si="11">IF(B329="","","describedby")</f>
        <v/>
      </c>
    </row>
    <row r="330" spans="2:4" x14ac:dyDescent="0.35">
      <c r="B330" t="str">
        <f>IF(ISBLANK(datasets!B330),"",datasets!B330)</f>
        <v/>
      </c>
      <c r="C330" t="str">
        <f t="shared" si="10"/>
        <v/>
      </c>
      <c r="D330" t="str">
        <f t="shared" si="11"/>
        <v/>
      </c>
    </row>
    <row r="331" spans="2:4" x14ac:dyDescent="0.35">
      <c r="B331" t="str">
        <f>IF(ISBLANK(datasets!B331),"",datasets!B331)</f>
        <v/>
      </c>
      <c r="C331" t="str">
        <f t="shared" si="10"/>
        <v/>
      </c>
      <c r="D331" t="str">
        <f t="shared" si="11"/>
        <v/>
      </c>
    </row>
    <row r="332" spans="2:4" x14ac:dyDescent="0.35">
      <c r="B332" t="str">
        <f>IF(ISBLANK(datasets!B332),"",datasets!B332)</f>
        <v/>
      </c>
      <c r="C332" t="str">
        <f t="shared" si="10"/>
        <v/>
      </c>
      <c r="D332" t="str">
        <f t="shared" si="11"/>
        <v/>
      </c>
    </row>
    <row r="333" spans="2:4" x14ac:dyDescent="0.35">
      <c r="B333" t="str">
        <f>IF(ISBLANK(datasets!B333),"",datasets!B333)</f>
        <v/>
      </c>
      <c r="C333" t="str">
        <f t="shared" si="10"/>
        <v/>
      </c>
      <c r="D333" t="str">
        <f t="shared" si="11"/>
        <v/>
      </c>
    </row>
    <row r="334" spans="2:4" x14ac:dyDescent="0.35">
      <c r="B334" t="str">
        <f>IF(ISBLANK(datasets!B334),"",datasets!B334)</f>
        <v/>
      </c>
      <c r="C334" t="str">
        <f t="shared" si="10"/>
        <v/>
      </c>
      <c r="D334" t="str">
        <f t="shared" si="11"/>
        <v/>
      </c>
    </row>
    <row r="335" spans="2:4" x14ac:dyDescent="0.35">
      <c r="B335" t="str">
        <f>IF(ISBLANK(datasets!B335),"",datasets!B335)</f>
        <v/>
      </c>
      <c r="C335" t="str">
        <f t="shared" si="10"/>
        <v/>
      </c>
      <c r="D335" t="str">
        <f t="shared" si="11"/>
        <v/>
      </c>
    </row>
    <row r="336" spans="2:4" x14ac:dyDescent="0.35">
      <c r="B336" t="str">
        <f>IF(ISBLANK(datasets!B336),"",datasets!B336)</f>
        <v/>
      </c>
      <c r="C336" t="str">
        <f t="shared" si="10"/>
        <v/>
      </c>
      <c r="D336" t="str">
        <f t="shared" si="11"/>
        <v/>
      </c>
    </row>
    <row r="337" spans="2:4" x14ac:dyDescent="0.35">
      <c r="B337" t="str">
        <f>IF(ISBLANK(datasets!B337),"",datasets!B337)</f>
        <v/>
      </c>
      <c r="C337" t="str">
        <f t="shared" si="10"/>
        <v/>
      </c>
      <c r="D337" t="str">
        <f t="shared" si="11"/>
        <v/>
      </c>
    </row>
    <row r="338" spans="2:4" x14ac:dyDescent="0.35">
      <c r="B338" t="str">
        <f>IF(ISBLANK(datasets!B338),"",datasets!B338)</f>
        <v/>
      </c>
      <c r="C338" t="str">
        <f t="shared" si="10"/>
        <v/>
      </c>
      <c r="D338" t="str">
        <f t="shared" si="11"/>
        <v/>
      </c>
    </row>
    <row r="339" spans="2:4" x14ac:dyDescent="0.35">
      <c r="B339" t="str">
        <f>IF(ISBLANK(datasets!B339),"",datasets!B339)</f>
        <v/>
      </c>
      <c r="C339" t="str">
        <f t="shared" si="10"/>
        <v/>
      </c>
      <c r="D339" t="str">
        <f t="shared" si="11"/>
        <v/>
      </c>
    </row>
    <row r="340" spans="2:4" x14ac:dyDescent="0.35">
      <c r="B340" t="str">
        <f>IF(ISBLANK(datasets!B340),"",datasets!B340)</f>
        <v/>
      </c>
      <c r="C340" t="str">
        <f t="shared" si="10"/>
        <v/>
      </c>
      <c r="D340" t="str">
        <f t="shared" si="11"/>
        <v/>
      </c>
    </row>
    <row r="341" spans="2:4" x14ac:dyDescent="0.35">
      <c r="B341" t="str">
        <f>IF(ISBLANK(datasets!B341),"",datasets!B341)</f>
        <v/>
      </c>
      <c r="C341" t="str">
        <f t="shared" si="10"/>
        <v/>
      </c>
      <c r="D341" t="str">
        <f t="shared" si="11"/>
        <v/>
      </c>
    </row>
    <row r="342" spans="2:4" x14ac:dyDescent="0.35">
      <c r="B342" t="str">
        <f>IF(ISBLANK(datasets!B342),"",datasets!B342)</f>
        <v/>
      </c>
      <c r="C342" t="str">
        <f t="shared" si="10"/>
        <v/>
      </c>
      <c r="D342" t="str">
        <f t="shared" si="11"/>
        <v/>
      </c>
    </row>
    <row r="343" spans="2:4" x14ac:dyDescent="0.35">
      <c r="B343" t="str">
        <f>IF(ISBLANK(datasets!B343),"",datasets!B343)</f>
        <v/>
      </c>
      <c r="C343" t="str">
        <f t="shared" si="10"/>
        <v/>
      </c>
      <c r="D343" t="str">
        <f t="shared" si="11"/>
        <v/>
      </c>
    </row>
    <row r="344" spans="2:4" x14ac:dyDescent="0.35">
      <c r="B344" t="str">
        <f>IF(ISBLANK(datasets!B344),"",datasets!B344)</f>
        <v/>
      </c>
      <c r="C344" t="str">
        <f t="shared" si="10"/>
        <v/>
      </c>
      <c r="D344" t="str">
        <f t="shared" si="11"/>
        <v/>
      </c>
    </row>
    <row r="345" spans="2:4" x14ac:dyDescent="0.35">
      <c r="B345" t="str">
        <f>IF(ISBLANK(datasets!B345),"",datasets!B345)</f>
        <v/>
      </c>
      <c r="C345" t="str">
        <f t="shared" si="10"/>
        <v/>
      </c>
      <c r="D345" t="str">
        <f t="shared" si="11"/>
        <v/>
      </c>
    </row>
    <row r="346" spans="2:4" x14ac:dyDescent="0.35">
      <c r="B346" t="str">
        <f>IF(ISBLANK(datasets!B346),"",datasets!B346)</f>
        <v/>
      </c>
      <c r="C346" t="str">
        <f t="shared" si="10"/>
        <v/>
      </c>
      <c r="D346" t="str">
        <f t="shared" si="11"/>
        <v/>
      </c>
    </row>
    <row r="347" spans="2:4" x14ac:dyDescent="0.35">
      <c r="B347" t="str">
        <f>IF(ISBLANK(datasets!B347),"",datasets!B347)</f>
        <v/>
      </c>
      <c r="C347" t="str">
        <f t="shared" si="10"/>
        <v/>
      </c>
      <c r="D347" t="str">
        <f t="shared" si="11"/>
        <v/>
      </c>
    </row>
    <row r="348" spans="2:4" x14ac:dyDescent="0.35">
      <c r="B348" t="str">
        <f>IF(ISBLANK(datasets!B348),"",datasets!B348)</f>
        <v/>
      </c>
      <c r="C348" t="str">
        <f t="shared" si="10"/>
        <v/>
      </c>
      <c r="D348" t="str">
        <f t="shared" si="11"/>
        <v/>
      </c>
    </row>
    <row r="349" spans="2:4" x14ac:dyDescent="0.35">
      <c r="B349" t="str">
        <f>IF(ISBLANK(datasets!B349),"",datasets!B349)</f>
        <v/>
      </c>
      <c r="C349" t="str">
        <f t="shared" si="10"/>
        <v/>
      </c>
      <c r="D349" t="str">
        <f t="shared" si="11"/>
        <v/>
      </c>
    </row>
    <row r="350" spans="2:4" x14ac:dyDescent="0.35">
      <c r="B350" t="str">
        <f>IF(ISBLANK(datasets!B350),"",datasets!B350)</f>
        <v/>
      </c>
      <c r="C350" t="str">
        <f t="shared" si="10"/>
        <v/>
      </c>
      <c r="D350" t="str">
        <f t="shared" si="11"/>
        <v/>
      </c>
    </row>
    <row r="351" spans="2:4" x14ac:dyDescent="0.35">
      <c r="B351" t="str">
        <f>IF(ISBLANK(datasets!B351),"",datasets!B351)</f>
        <v/>
      </c>
      <c r="C351" t="str">
        <f t="shared" si="10"/>
        <v/>
      </c>
      <c r="D351" t="str">
        <f t="shared" si="11"/>
        <v/>
      </c>
    </row>
    <row r="352" spans="2:4" x14ac:dyDescent="0.35">
      <c r="B352" t="str">
        <f>IF(ISBLANK(datasets!B352),"",datasets!B352)</f>
        <v/>
      </c>
      <c r="C352" t="str">
        <f t="shared" si="10"/>
        <v/>
      </c>
      <c r="D352" t="str">
        <f t="shared" si="11"/>
        <v/>
      </c>
    </row>
    <row r="353" spans="2:4" x14ac:dyDescent="0.35">
      <c r="B353" t="str">
        <f>IF(ISBLANK(datasets!B353),"",datasets!B353)</f>
        <v/>
      </c>
      <c r="C353" t="str">
        <f t="shared" si="10"/>
        <v/>
      </c>
      <c r="D353" t="str">
        <f t="shared" si="11"/>
        <v/>
      </c>
    </row>
    <row r="354" spans="2:4" x14ac:dyDescent="0.35">
      <c r="B354" t="str">
        <f>IF(ISBLANK(datasets!B354),"",datasets!B354)</f>
        <v/>
      </c>
      <c r="C354" t="str">
        <f t="shared" si="10"/>
        <v/>
      </c>
      <c r="D354" t="str">
        <f t="shared" si="11"/>
        <v/>
      </c>
    </row>
    <row r="355" spans="2:4" x14ac:dyDescent="0.35">
      <c r="B355" t="str">
        <f>IF(ISBLANK(datasets!B355),"",datasets!B355)</f>
        <v/>
      </c>
      <c r="C355" t="str">
        <f t="shared" si="10"/>
        <v/>
      </c>
      <c r="D355" t="str">
        <f t="shared" si="11"/>
        <v/>
      </c>
    </row>
    <row r="356" spans="2:4" x14ac:dyDescent="0.35">
      <c r="B356" t="str">
        <f>IF(ISBLANK(datasets!B356),"",datasets!B356)</f>
        <v/>
      </c>
      <c r="C356" t="str">
        <f t="shared" si="10"/>
        <v/>
      </c>
      <c r="D356" t="str">
        <f t="shared" si="11"/>
        <v/>
      </c>
    </row>
    <row r="357" spans="2:4" x14ac:dyDescent="0.35">
      <c r="B357" t="str">
        <f>IF(ISBLANK(datasets!B357),"",datasets!B357)</f>
        <v/>
      </c>
      <c r="C357" t="str">
        <f t="shared" si="10"/>
        <v/>
      </c>
      <c r="D357" t="str">
        <f t="shared" si="11"/>
        <v/>
      </c>
    </row>
    <row r="358" spans="2:4" x14ac:dyDescent="0.35">
      <c r="B358" t="str">
        <f>IF(ISBLANK(datasets!B358),"",datasets!B358)</f>
        <v/>
      </c>
      <c r="C358" t="str">
        <f t="shared" si="10"/>
        <v/>
      </c>
      <c r="D358" t="str">
        <f t="shared" si="11"/>
        <v/>
      </c>
    </row>
    <row r="359" spans="2:4" x14ac:dyDescent="0.35">
      <c r="B359" t="str">
        <f>IF(ISBLANK(datasets!B359),"",datasets!B359)</f>
        <v/>
      </c>
      <c r="C359" t="str">
        <f t="shared" si="10"/>
        <v/>
      </c>
      <c r="D359" t="str">
        <f t="shared" si="11"/>
        <v/>
      </c>
    </row>
    <row r="360" spans="2:4" x14ac:dyDescent="0.35">
      <c r="B360" t="str">
        <f>IF(ISBLANK(datasets!B360),"",datasets!B360)</f>
        <v/>
      </c>
      <c r="C360" t="str">
        <f t="shared" si="10"/>
        <v/>
      </c>
      <c r="D360" t="str">
        <f t="shared" si="11"/>
        <v/>
      </c>
    </row>
    <row r="361" spans="2:4" x14ac:dyDescent="0.35">
      <c r="B361" t="str">
        <f>IF(ISBLANK(datasets!B361),"",datasets!B361)</f>
        <v/>
      </c>
      <c r="C361" t="str">
        <f t="shared" si="10"/>
        <v/>
      </c>
      <c r="D361" t="str">
        <f t="shared" si="11"/>
        <v/>
      </c>
    </row>
    <row r="362" spans="2:4" x14ac:dyDescent="0.35">
      <c r="B362" t="str">
        <f>IF(ISBLANK(datasets!B362),"",datasets!B362)</f>
        <v/>
      </c>
      <c r="C362" t="str">
        <f t="shared" si="10"/>
        <v/>
      </c>
      <c r="D362" t="str">
        <f t="shared" si="11"/>
        <v/>
      </c>
    </row>
    <row r="363" spans="2:4" x14ac:dyDescent="0.35">
      <c r="B363" t="str">
        <f>IF(ISBLANK(datasets!B363),"",datasets!B363)</f>
        <v/>
      </c>
      <c r="C363" t="str">
        <f t="shared" si="10"/>
        <v/>
      </c>
      <c r="D363" t="str">
        <f t="shared" si="11"/>
        <v/>
      </c>
    </row>
    <row r="364" spans="2:4" x14ac:dyDescent="0.35">
      <c r="B364" t="str">
        <f>IF(ISBLANK(datasets!B364),"",datasets!B364)</f>
        <v/>
      </c>
      <c r="C364" t="str">
        <f t="shared" si="10"/>
        <v/>
      </c>
      <c r="D364" t="str">
        <f t="shared" si="11"/>
        <v/>
      </c>
    </row>
    <row r="365" spans="2:4" x14ac:dyDescent="0.35">
      <c r="B365" t="str">
        <f>IF(ISBLANK(datasets!B365),"",datasets!B365)</f>
        <v/>
      </c>
      <c r="C365" t="str">
        <f t="shared" si="10"/>
        <v/>
      </c>
      <c r="D365" t="str">
        <f t="shared" si="11"/>
        <v/>
      </c>
    </row>
    <row r="366" spans="2:4" x14ac:dyDescent="0.35">
      <c r="B366" t="str">
        <f>IF(ISBLANK(datasets!B366),"",datasets!B366)</f>
        <v/>
      </c>
      <c r="C366" t="str">
        <f t="shared" si="10"/>
        <v/>
      </c>
      <c r="D366" t="str">
        <f t="shared" si="11"/>
        <v/>
      </c>
    </row>
    <row r="367" spans="2:4" x14ac:dyDescent="0.35">
      <c r="B367" t="str">
        <f>IF(ISBLANK(datasets!B367),"",datasets!B367)</f>
        <v/>
      </c>
      <c r="C367" t="str">
        <f t="shared" si="10"/>
        <v/>
      </c>
      <c r="D367" t="str">
        <f t="shared" si="11"/>
        <v/>
      </c>
    </row>
    <row r="368" spans="2:4" x14ac:dyDescent="0.35">
      <c r="B368" t="str">
        <f>IF(ISBLANK(datasets!B368),"",datasets!B368)</f>
        <v/>
      </c>
      <c r="C368" t="str">
        <f t="shared" si="10"/>
        <v/>
      </c>
      <c r="D368" t="str">
        <f t="shared" si="11"/>
        <v/>
      </c>
    </row>
    <row r="369" spans="2:4" x14ac:dyDescent="0.35">
      <c r="B369" t="str">
        <f>IF(ISBLANK(datasets!B369),"",datasets!B369)</f>
        <v/>
      </c>
      <c r="C369" t="str">
        <f t="shared" si="10"/>
        <v/>
      </c>
      <c r="D369" t="str">
        <f t="shared" si="11"/>
        <v/>
      </c>
    </row>
    <row r="370" spans="2:4" x14ac:dyDescent="0.35">
      <c r="B370" t="str">
        <f>IF(ISBLANK(datasets!B370),"",datasets!B370)</f>
        <v/>
      </c>
      <c r="C370" t="str">
        <f t="shared" si="10"/>
        <v/>
      </c>
      <c r="D370" t="str">
        <f t="shared" si="11"/>
        <v/>
      </c>
    </row>
    <row r="371" spans="2:4" x14ac:dyDescent="0.35">
      <c r="B371" t="str">
        <f>IF(ISBLANK(datasets!B371),"",datasets!B371)</f>
        <v/>
      </c>
      <c r="C371" t="str">
        <f t="shared" si="10"/>
        <v/>
      </c>
      <c r="D371" t="str">
        <f t="shared" si="11"/>
        <v/>
      </c>
    </row>
    <row r="372" spans="2:4" x14ac:dyDescent="0.35">
      <c r="B372" t="str">
        <f>IF(ISBLANK(datasets!B372),"",datasets!B372)</f>
        <v/>
      </c>
      <c r="C372" t="str">
        <f t="shared" si="10"/>
        <v/>
      </c>
      <c r="D372" t="str">
        <f t="shared" si="11"/>
        <v/>
      </c>
    </row>
    <row r="373" spans="2:4" x14ac:dyDescent="0.35">
      <c r="B373" t="str">
        <f>IF(ISBLANK(datasets!B373),"",datasets!B373)</f>
        <v/>
      </c>
      <c r="C373" t="str">
        <f t="shared" si="10"/>
        <v/>
      </c>
      <c r="D373" t="str">
        <f t="shared" si="11"/>
        <v/>
      </c>
    </row>
    <row r="374" spans="2:4" x14ac:dyDescent="0.35">
      <c r="B374" t="str">
        <f>IF(ISBLANK(datasets!B374),"",datasets!B374)</f>
        <v/>
      </c>
      <c r="C374" t="str">
        <f t="shared" si="10"/>
        <v/>
      </c>
      <c r="D374" t="str">
        <f t="shared" si="11"/>
        <v/>
      </c>
    </row>
    <row r="375" spans="2:4" x14ac:dyDescent="0.35">
      <c r="B375" t="str">
        <f>IF(ISBLANK(datasets!B375),"",datasets!B375)</f>
        <v/>
      </c>
      <c r="C375" t="str">
        <f t="shared" si="10"/>
        <v/>
      </c>
      <c r="D375" t="str">
        <f t="shared" si="11"/>
        <v/>
      </c>
    </row>
    <row r="376" spans="2:4" x14ac:dyDescent="0.35">
      <c r="B376" t="str">
        <f>IF(ISBLANK(datasets!B376),"",datasets!B376)</f>
        <v/>
      </c>
      <c r="C376" t="str">
        <f t="shared" si="10"/>
        <v/>
      </c>
      <c r="D376" t="str">
        <f t="shared" si="11"/>
        <v/>
      </c>
    </row>
    <row r="377" spans="2:4" x14ac:dyDescent="0.35">
      <c r="B377" t="str">
        <f>IF(ISBLANK(datasets!B377),"",datasets!B377)</f>
        <v/>
      </c>
      <c r="C377" t="str">
        <f t="shared" si="10"/>
        <v/>
      </c>
      <c r="D377" t="str">
        <f t="shared" si="11"/>
        <v/>
      </c>
    </row>
    <row r="378" spans="2:4" x14ac:dyDescent="0.35">
      <c r="B378" t="str">
        <f>IF(ISBLANK(datasets!B378),"",datasets!B378)</f>
        <v/>
      </c>
      <c r="C378" t="str">
        <f t="shared" si="10"/>
        <v/>
      </c>
      <c r="D378" t="str">
        <f t="shared" si="11"/>
        <v/>
      </c>
    </row>
    <row r="379" spans="2:4" x14ac:dyDescent="0.35">
      <c r="B379" t="str">
        <f>IF(ISBLANK(datasets!B379),"",datasets!B379)</f>
        <v/>
      </c>
      <c r="C379" t="str">
        <f t="shared" si="10"/>
        <v/>
      </c>
      <c r="D379" t="str">
        <f t="shared" si="11"/>
        <v/>
      </c>
    </row>
    <row r="380" spans="2:4" x14ac:dyDescent="0.35">
      <c r="B380" t="str">
        <f>IF(ISBLANK(datasets!B380),"",datasets!B380)</f>
        <v/>
      </c>
      <c r="C380" t="str">
        <f t="shared" si="10"/>
        <v/>
      </c>
      <c r="D380" t="str">
        <f t="shared" si="11"/>
        <v/>
      </c>
    </row>
    <row r="381" spans="2:4" x14ac:dyDescent="0.35">
      <c r="B381" t="str">
        <f>IF(ISBLANK(datasets!B381),"",datasets!B381)</f>
        <v/>
      </c>
      <c r="C381" t="str">
        <f t="shared" si="10"/>
        <v/>
      </c>
      <c r="D381" t="str">
        <f t="shared" si="11"/>
        <v/>
      </c>
    </row>
    <row r="382" spans="2:4" x14ac:dyDescent="0.35">
      <c r="B382" t="str">
        <f>IF(ISBLANK(datasets!B382),"",datasets!B382)</f>
        <v/>
      </c>
      <c r="C382" t="str">
        <f t="shared" si="10"/>
        <v/>
      </c>
      <c r="D382" t="str">
        <f t="shared" si="11"/>
        <v/>
      </c>
    </row>
    <row r="383" spans="2:4" x14ac:dyDescent="0.35">
      <c r="B383" t="str">
        <f>IF(ISBLANK(datasets!B383),"",datasets!B383)</f>
        <v/>
      </c>
      <c r="C383" t="str">
        <f t="shared" si="10"/>
        <v/>
      </c>
      <c r="D383" t="str">
        <f t="shared" si="11"/>
        <v/>
      </c>
    </row>
    <row r="384" spans="2:4" x14ac:dyDescent="0.35">
      <c r="B384" t="str">
        <f>IF(ISBLANK(datasets!B384),"",datasets!B384)</f>
        <v/>
      </c>
      <c r="C384" t="str">
        <f t="shared" si="10"/>
        <v/>
      </c>
      <c r="D384" t="str">
        <f t="shared" si="11"/>
        <v/>
      </c>
    </row>
    <row r="385" spans="2:4" x14ac:dyDescent="0.35">
      <c r="B385" t="str">
        <f>IF(ISBLANK(datasets!B385),"",datasets!B385)</f>
        <v/>
      </c>
      <c r="C385" t="str">
        <f t="shared" si="10"/>
        <v/>
      </c>
      <c r="D385" t="str">
        <f t="shared" si="11"/>
        <v/>
      </c>
    </row>
    <row r="386" spans="2:4" x14ac:dyDescent="0.35">
      <c r="B386" t="str">
        <f>IF(ISBLANK(datasets!B386),"",datasets!B386)</f>
        <v/>
      </c>
      <c r="C386" t="str">
        <f t="shared" si="10"/>
        <v/>
      </c>
      <c r="D386" t="str">
        <f t="shared" si="11"/>
        <v/>
      </c>
    </row>
    <row r="387" spans="2:4" x14ac:dyDescent="0.35">
      <c r="B387" t="str">
        <f>IF(ISBLANK(datasets!B387),"",datasets!B387)</f>
        <v/>
      </c>
      <c r="C387" t="str">
        <f t="shared" si="10"/>
        <v/>
      </c>
      <c r="D387" t="str">
        <f t="shared" si="11"/>
        <v/>
      </c>
    </row>
    <row r="388" spans="2:4" x14ac:dyDescent="0.35">
      <c r="B388" t="str">
        <f>IF(ISBLANK(datasets!B388),"",datasets!B388)</f>
        <v/>
      </c>
      <c r="C388" t="str">
        <f t="shared" si="10"/>
        <v/>
      </c>
      <c r="D388" t="str">
        <f t="shared" si="11"/>
        <v/>
      </c>
    </row>
    <row r="389" spans="2:4" x14ac:dyDescent="0.35">
      <c r="B389" t="str">
        <f>IF(ISBLANK(datasets!B389),"",datasets!B389)</f>
        <v/>
      </c>
      <c r="C389" t="str">
        <f t="shared" si="10"/>
        <v/>
      </c>
      <c r="D389" t="str">
        <f t="shared" si="11"/>
        <v/>
      </c>
    </row>
    <row r="390" spans="2:4" x14ac:dyDescent="0.35">
      <c r="B390" t="str">
        <f>IF(ISBLANK(datasets!B390),"",datasets!B390)</f>
        <v/>
      </c>
      <c r="C390" t="str">
        <f t="shared" si="10"/>
        <v/>
      </c>
      <c r="D390" t="str">
        <f t="shared" si="11"/>
        <v/>
      </c>
    </row>
    <row r="391" spans="2:4" x14ac:dyDescent="0.35">
      <c r="B391" t="str">
        <f>IF(ISBLANK(datasets!B391),"",datasets!B391)</f>
        <v/>
      </c>
      <c r="C391" t="str">
        <f t="shared" si="10"/>
        <v/>
      </c>
      <c r="D391" t="str">
        <f t="shared" si="11"/>
        <v/>
      </c>
    </row>
    <row r="392" spans="2:4" x14ac:dyDescent="0.35">
      <c r="B392" t="str">
        <f>IF(ISBLANK(datasets!B392),"",datasets!B392)</f>
        <v/>
      </c>
      <c r="C392" t="str">
        <f t="shared" si="10"/>
        <v/>
      </c>
      <c r="D392" t="str">
        <f t="shared" si="11"/>
        <v/>
      </c>
    </row>
    <row r="393" spans="2:4" x14ac:dyDescent="0.35">
      <c r="B393" t="str">
        <f>IF(ISBLANK(datasets!B393),"",datasets!B393)</f>
        <v/>
      </c>
      <c r="C393" t="str">
        <f t="shared" ref="C393:C456" si="12">IF(B393="","","https://docs.riskdatalibrary.org/en/0__2__0/rdls_schema.json")</f>
        <v/>
      </c>
      <c r="D393" t="str">
        <f t="shared" ref="D393:D456" si="13">IF(B393="","","describedby")</f>
        <v/>
      </c>
    </row>
    <row r="394" spans="2:4" x14ac:dyDescent="0.35">
      <c r="B394" t="str">
        <f>IF(ISBLANK(datasets!B394),"",datasets!B394)</f>
        <v/>
      </c>
      <c r="C394" t="str">
        <f t="shared" si="12"/>
        <v/>
      </c>
      <c r="D394" t="str">
        <f t="shared" si="13"/>
        <v/>
      </c>
    </row>
    <row r="395" spans="2:4" x14ac:dyDescent="0.35">
      <c r="B395" t="str">
        <f>IF(ISBLANK(datasets!B395),"",datasets!B395)</f>
        <v/>
      </c>
      <c r="C395" t="str">
        <f t="shared" si="12"/>
        <v/>
      </c>
      <c r="D395" t="str">
        <f t="shared" si="13"/>
        <v/>
      </c>
    </row>
    <row r="396" spans="2:4" x14ac:dyDescent="0.35">
      <c r="B396" t="str">
        <f>IF(ISBLANK(datasets!B396),"",datasets!B396)</f>
        <v/>
      </c>
      <c r="C396" t="str">
        <f t="shared" si="12"/>
        <v/>
      </c>
      <c r="D396" t="str">
        <f t="shared" si="13"/>
        <v/>
      </c>
    </row>
    <row r="397" spans="2:4" x14ac:dyDescent="0.35">
      <c r="B397" t="str">
        <f>IF(ISBLANK(datasets!B397),"",datasets!B397)</f>
        <v/>
      </c>
      <c r="C397" t="str">
        <f t="shared" si="12"/>
        <v/>
      </c>
      <c r="D397" t="str">
        <f t="shared" si="13"/>
        <v/>
      </c>
    </row>
    <row r="398" spans="2:4" x14ac:dyDescent="0.35">
      <c r="B398" t="str">
        <f>IF(ISBLANK(datasets!B398),"",datasets!B398)</f>
        <v/>
      </c>
      <c r="C398" t="str">
        <f t="shared" si="12"/>
        <v/>
      </c>
      <c r="D398" t="str">
        <f t="shared" si="13"/>
        <v/>
      </c>
    </row>
    <row r="399" spans="2:4" x14ac:dyDescent="0.35">
      <c r="B399" t="str">
        <f>IF(ISBLANK(datasets!B399),"",datasets!B399)</f>
        <v/>
      </c>
      <c r="C399" t="str">
        <f t="shared" si="12"/>
        <v/>
      </c>
      <c r="D399" t="str">
        <f t="shared" si="13"/>
        <v/>
      </c>
    </row>
    <row r="400" spans="2:4" x14ac:dyDescent="0.35">
      <c r="B400" t="str">
        <f>IF(ISBLANK(datasets!B400),"",datasets!B400)</f>
        <v/>
      </c>
      <c r="C400" t="str">
        <f t="shared" si="12"/>
        <v/>
      </c>
      <c r="D400" t="str">
        <f t="shared" si="13"/>
        <v/>
      </c>
    </row>
    <row r="401" spans="2:4" x14ac:dyDescent="0.35">
      <c r="B401" t="str">
        <f>IF(ISBLANK(datasets!B401),"",datasets!B401)</f>
        <v/>
      </c>
      <c r="C401" t="str">
        <f t="shared" si="12"/>
        <v/>
      </c>
      <c r="D401" t="str">
        <f t="shared" si="13"/>
        <v/>
      </c>
    </row>
    <row r="402" spans="2:4" x14ac:dyDescent="0.35">
      <c r="B402" t="str">
        <f>IF(ISBLANK(datasets!B402),"",datasets!B402)</f>
        <v/>
      </c>
      <c r="C402" t="str">
        <f t="shared" si="12"/>
        <v/>
      </c>
      <c r="D402" t="str">
        <f t="shared" si="13"/>
        <v/>
      </c>
    </row>
    <row r="403" spans="2:4" x14ac:dyDescent="0.35">
      <c r="B403" t="str">
        <f>IF(ISBLANK(datasets!B403),"",datasets!B403)</f>
        <v/>
      </c>
      <c r="C403" t="str">
        <f t="shared" si="12"/>
        <v/>
      </c>
      <c r="D403" t="str">
        <f t="shared" si="13"/>
        <v/>
      </c>
    </row>
    <row r="404" spans="2:4" x14ac:dyDescent="0.35">
      <c r="B404" t="str">
        <f>IF(ISBLANK(datasets!B404),"",datasets!B404)</f>
        <v/>
      </c>
      <c r="C404" t="str">
        <f t="shared" si="12"/>
        <v/>
      </c>
      <c r="D404" t="str">
        <f t="shared" si="13"/>
        <v/>
      </c>
    </row>
    <row r="405" spans="2:4" x14ac:dyDescent="0.35">
      <c r="B405" t="str">
        <f>IF(ISBLANK(datasets!B405),"",datasets!B405)</f>
        <v/>
      </c>
      <c r="C405" t="str">
        <f t="shared" si="12"/>
        <v/>
      </c>
      <c r="D405" t="str">
        <f t="shared" si="13"/>
        <v/>
      </c>
    </row>
    <row r="406" spans="2:4" x14ac:dyDescent="0.35">
      <c r="B406" t="str">
        <f>IF(ISBLANK(datasets!B406),"",datasets!B406)</f>
        <v/>
      </c>
      <c r="C406" t="str">
        <f t="shared" si="12"/>
        <v/>
      </c>
      <c r="D406" t="str">
        <f t="shared" si="13"/>
        <v/>
      </c>
    </row>
    <row r="407" spans="2:4" x14ac:dyDescent="0.35">
      <c r="B407" t="str">
        <f>IF(ISBLANK(datasets!B407),"",datasets!B407)</f>
        <v/>
      </c>
      <c r="C407" t="str">
        <f t="shared" si="12"/>
        <v/>
      </c>
      <c r="D407" t="str">
        <f t="shared" si="13"/>
        <v/>
      </c>
    </row>
    <row r="408" spans="2:4" x14ac:dyDescent="0.35">
      <c r="B408" t="str">
        <f>IF(ISBLANK(datasets!B408),"",datasets!B408)</f>
        <v/>
      </c>
      <c r="C408" t="str">
        <f t="shared" si="12"/>
        <v/>
      </c>
      <c r="D408" t="str">
        <f t="shared" si="13"/>
        <v/>
      </c>
    </row>
    <row r="409" spans="2:4" x14ac:dyDescent="0.35">
      <c r="B409" t="str">
        <f>IF(ISBLANK(datasets!B409),"",datasets!B409)</f>
        <v/>
      </c>
      <c r="C409" t="str">
        <f t="shared" si="12"/>
        <v/>
      </c>
      <c r="D409" t="str">
        <f t="shared" si="13"/>
        <v/>
      </c>
    </row>
    <row r="410" spans="2:4" x14ac:dyDescent="0.35">
      <c r="B410" t="str">
        <f>IF(ISBLANK(datasets!B410),"",datasets!B410)</f>
        <v/>
      </c>
      <c r="C410" t="str">
        <f t="shared" si="12"/>
        <v/>
      </c>
      <c r="D410" t="str">
        <f t="shared" si="13"/>
        <v/>
      </c>
    </row>
    <row r="411" spans="2:4" x14ac:dyDescent="0.35">
      <c r="B411" t="str">
        <f>IF(ISBLANK(datasets!B411),"",datasets!B411)</f>
        <v/>
      </c>
      <c r="C411" t="str">
        <f t="shared" si="12"/>
        <v/>
      </c>
      <c r="D411" t="str">
        <f t="shared" si="13"/>
        <v/>
      </c>
    </row>
    <row r="412" spans="2:4" x14ac:dyDescent="0.35">
      <c r="B412" t="str">
        <f>IF(ISBLANK(datasets!B412),"",datasets!B412)</f>
        <v/>
      </c>
      <c r="C412" t="str">
        <f t="shared" si="12"/>
        <v/>
      </c>
      <c r="D412" t="str">
        <f t="shared" si="13"/>
        <v/>
      </c>
    </row>
    <row r="413" spans="2:4" x14ac:dyDescent="0.35">
      <c r="B413" t="str">
        <f>IF(ISBLANK(datasets!B413),"",datasets!B413)</f>
        <v/>
      </c>
      <c r="C413" t="str">
        <f t="shared" si="12"/>
        <v/>
      </c>
      <c r="D413" t="str">
        <f t="shared" si="13"/>
        <v/>
      </c>
    </row>
    <row r="414" spans="2:4" x14ac:dyDescent="0.35">
      <c r="B414" t="str">
        <f>IF(ISBLANK(datasets!B414),"",datasets!B414)</f>
        <v/>
      </c>
      <c r="C414" t="str">
        <f t="shared" si="12"/>
        <v/>
      </c>
      <c r="D414" t="str">
        <f t="shared" si="13"/>
        <v/>
      </c>
    </row>
    <row r="415" spans="2:4" x14ac:dyDescent="0.35">
      <c r="B415" t="str">
        <f>IF(ISBLANK(datasets!B415),"",datasets!B415)</f>
        <v/>
      </c>
      <c r="C415" t="str">
        <f t="shared" si="12"/>
        <v/>
      </c>
      <c r="D415" t="str">
        <f t="shared" si="13"/>
        <v/>
      </c>
    </row>
    <row r="416" spans="2:4" x14ac:dyDescent="0.35">
      <c r="B416" t="str">
        <f>IF(ISBLANK(datasets!B416),"",datasets!B416)</f>
        <v/>
      </c>
      <c r="C416" t="str">
        <f t="shared" si="12"/>
        <v/>
      </c>
      <c r="D416" t="str">
        <f t="shared" si="13"/>
        <v/>
      </c>
    </row>
    <row r="417" spans="2:4" x14ac:dyDescent="0.35">
      <c r="B417" t="str">
        <f>IF(ISBLANK(datasets!B417),"",datasets!B417)</f>
        <v/>
      </c>
      <c r="C417" t="str">
        <f t="shared" si="12"/>
        <v/>
      </c>
      <c r="D417" t="str">
        <f t="shared" si="13"/>
        <v/>
      </c>
    </row>
    <row r="418" spans="2:4" x14ac:dyDescent="0.35">
      <c r="B418" t="str">
        <f>IF(ISBLANK(datasets!B418),"",datasets!B418)</f>
        <v/>
      </c>
      <c r="C418" t="str">
        <f t="shared" si="12"/>
        <v/>
      </c>
      <c r="D418" t="str">
        <f t="shared" si="13"/>
        <v/>
      </c>
    </row>
    <row r="419" spans="2:4" x14ac:dyDescent="0.35">
      <c r="B419" t="str">
        <f>IF(ISBLANK(datasets!B419),"",datasets!B419)</f>
        <v/>
      </c>
      <c r="C419" t="str">
        <f t="shared" si="12"/>
        <v/>
      </c>
      <c r="D419" t="str">
        <f t="shared" si="13"/>
        <v/>
      </c>
    </row>
    <row r="420" spans="2:4" x14ac:dyDescent="0.35">
      <c r="B420" t="str">
        <f>IF(ISBLANK(datasets!B420),"",datasets!B420)</f>
        <v/>
      </c>
      <c r="C420" t="str">
        <f t="shared" si="12"/>
        <v/>
      </c>
      <c r="D420" t="str">
        <f t="shared" si="13"/>
        <v/>
      </c>
    </row>
    <row r="421" spans="2:4" x14ac:dyDescent="0.35">
      <c r="B421" t="str">
        <f>IF(ISBLANK(datasets!B421),"",datasets!B421)</f>
        <v/>
      </c>
      <c r="C421" t="str">
        <f t="shared" si="12"/>
        <v/>
      </c>
      <c r="D421" t="str">
        <f t="shared" si="13"/>
        <v/>
      </c>
    </row>
    <row r="422" spans="2:4" x14ac:dyDescent="0.35">
      <c r="B422" t="str">
        <f>IF(ISBLANK(datasets!B422),"",datasets!B422)</f>
        <v/>
      </c>
      <c r="C422" t="str">
        <f t="shared" si="12"/>
        <v/>
      </c>
      <c r="D422" t="str">
        <f t="shared" si="13"/>
        <v/>
      </c>
    </row>
    <row r="423" spans="2:4" x14ac:dyDescent="0.35">
      <c r="B423" t="str">
        <f>IF(ISBLANK(datasets!B423),"",datasets!B423)</f>
        <v/>
      </c>
      <c r="C423" t="str">
        <f t="shared" si="12"/>
        <v/>
      </c>
      <c r="D423" t="str">
        <f t="shared" si="13"/>
        <v/>
      </c>
    </row>
    <row r="424" spans="2:4" x14ac:dyDescent="0.35">
      <c r="B424" t="str">
        <f>IF(ISBLANK(datasets!B424),"",datasets!B424)</f>
        <v/>
      </c>
      <c r="C424" t="str">
        <f t="shared" si="12"/>
        <v/>
      </c>
      <c r="D424" t="str">
        <f t="shared" si="13"/>
        <v/>
      </c>
    </row>
    <row r="425" spans="2:4" x14ac:dyDescent="0.35">
      <c r="B425" t="str">
        <f>IF(ISBLANK(datasets!B425),"",datasets!B425)</f>
        <v/>
      </c>
      <c r="C425" t="str">
        <f t="shared" si="12"/>
        <v/>
      </c>
      <c r="D425" t="str">
        <f t="shared" si="13"/>
        <v/>
      </c>
    </row>
    <row r="426" spans="2:4" x14ac:dyDescent="0.35">
      <c r="B426" t="str">
        <f>IF(ISBLANK(datasets!B426),"",datasets!B426)</f>
        <v/>
      </c>
      <c r="C426" t="str">
        <f t="shared" si="12"/>
        <v/>
      </c>
      <c r="D426" t="str">
        <f t="shared" si="13"/>
        <v/>
      </c>
    </row>
    <row r="427" spans="2:4" x14ac:dyDescent="0.35">
      <c r="B427" t="str">
        <f>IF(ISBLANK(datasets!B427),"",datasets!B427)</f>
        <v/>
      </c>
      <c r="C427" t="str">
        <f t="shared" si="12"/>
        <v/>
      </c>
      <c r="D427" t="str">
        <f t="shared" si="13"/>
        <v/>
      </c>
    </row>
    <row r="428" spans="2:4" x14ac:dyDescent="0.35">
      <c r="B428" t="str">
        <f>IF(ISBLANK(datasets!B428),"",datasets!B428)</f>
        <v/>
      </c>
      <c r="C428" t="str">
        <f t="shared" si="12"/>
        <v/>
      </c>
      <c r="D428" t="str">
        <f t="shared" si="13"/>
        <v/>
      </c>
    </row>
    <row r="429" spans="2:4" x14ac:dyDescent="0.35">
      <c r="B429" t="str">
        <f>IF(ISBLANK(datasets!B429),"",datasets!B429)</f>
        <v/>
      </c>
      <c r="C429" t="str">
        <f t="shared" si="12"/>
        <v/>
      </c>
      <c r="D429" t="str">
        <f t="shared" si="13"/>
        <v/>
      </c>
    </row>
    <row r="430" spans="2:4" x14ac:dyDescent="0.35">
      <c r="B430" t="str">
        <f>IF(ISBLANK(datasets!B430),"",datasets!B430)</f>
        <v/>
      </c>
      <c r="C430" t="str">
        <f t="shared" si="12"/>
        <v/>
      </c>
      <c r="D430" t="str">
        <f t="shared" si="13"/>
        <v/>
      </c>
    </row>
    <row r="431" spans="2:4" x14ac:dyDescent="0.35">
      <c r="B431" t="str">
        <f>IF(ISBLANK(datasets!B431),"",datasets!B431)</f>
        <v/>
      </c>
      <c r="C431" t="str">
        <f t="shared" si="12"/>
        <v/>
      </c>
      <c r="D431" t="str">
        <f t="shared" si="13"/>
        <v/>
      </c>
    </row>
    <row r="432" spans="2:4" x14ac:dyDescent="0.35">
      <c r="B432" t="str">
        <f>IF(ISBLANK(datasets!B432),"",datasets!B432)</f>
        <v/>
      </c>
      <c r="C432" t="str">
        <f t="shared" si="12"/>
        <v/>
      </c>
      <c r="D432" t="str">
        <f t="shared" si="13"/>
        <v/>
      </c>
    </row>
    <row r="433" spans="2:4" x14ac:dyDescent="0.35">
      <c r="B433" t="str">
        <f>IF(ISBLANK(datasets!B433),"",datasets!B433)</f>
        <v/>
      </c>
      <c r="C433" t="str">
        <f t="shared" si="12"/>
        <v/>
      </c>
      <c r="D433" t="str">
        <f t="shared" si="13"/>
        <v/>
      </c>
    </row>
    <row r="434" spans="2:4" x14ac:dyDescent="0.35">
      <c r="B434" t="str">
        <f>IF(ISBLANK(datasets!B434),"",datasets!B434)</f>
        <v/>
      </c>
      <c r="C434" t="str">
        <f t="shared" si="12"/>
        <v/>
      </c>
      <c r="D434" t="str">
        <f t="shared" si="13"/>
        <v/>
      </c>
    </row>
    <row r="435" spans="2:4" x14ac:dyDescent="0.35">
      <c r="B435" t="str">
        <f>IF(ISBLANK(datasets!B435),"",datasets!B435)</f>
        <v/>
      </c>
      <c r="C435" t="str">
        <f t="shared" si="12"/>
        <v/>
      </c>
      <c r="D435" t="str">
        <f t="shared" si="13"/>
        <v/>
      </c>
    </row>
    <row r="436" spans="2:4" x14ac:dyDescent="0.35">
      <c r="B436" t="str">
        <f>IF(ISBLANK(datasets!B436),"",datasets!B436)</f>
        <v/>
      </c>
      <c r="C436" t="str">
        <f t="shared" si="12"/>
        <v/>
      </c>
      <c r="D436" t="str">
        <f t="shared" si="13"/>
        <v/>
      </c>
    </row>
    <row r="437" spans="2:4" x14ac:dyDescent="0.35">
      <c r="B437" t="str">
        <f>IF(ISBLANK(datasets!B437),"",datasets!B437)</f>
        <v/>
      </c>
      <c r="C437" t="str">
        <f t="shared" si="12"/>
        <v/>
      </c>
      <c r="D437" t="str">
        <f t="shared" si="13"/>
        <v/>
      </c>
    </row>
    <row r="438" spans="2:4" x14ac:dyDescent="0.35">
      <c r="B438" t="str">
        <f>IF(ISBLANK(datasets!B438),"",datasets!B438)</f>
        <v/>
      </c>
      <c r="C438" t="str">
        <f t="shared" si="12"/>
        <v/>
      </c>
      <c r="D438" t="str">
        <f t="shared" si="13"/>
        <v/>
      </c>
    </row>
    <row r="439" spans="2:4" x14ac:dyDescent="0.35">
      <c r="B439" t="str">
        <f>IF(ISBLANK(datasets!B439),"",datasets!B439)</f>
        <v/>
      </c>
      <c r="C439" t="str">
        <f t="shared" si="12"/>
        <v/>
      </c>
      <c r="D439" t="str">
        <f t="shared" si="13"/>
        <v/>
      </c>
    </row>
    <row r="440" spans="2:4" x14ac:dyDescent="0.35">
      <c r="B440" t="str">
        <f>IF(ISBLANK(datasets!B440),"",datasets!B440)</f>
        <v/>
      </c>
      <c r="C440" t="str">
        <f t="shared" si="12"/>
        <v/>
      </c>
      <c r="D440" t="str">
        <f t="shared" si="13"/>
        <v/>
      </c>
    </row>
    <row r="441" spans="2:4" x14ac:dyDescent="0.35">
      <c r="B441" t="str">
        <f>IF(ISBLANK(datasets!B441),"",datasets!B441)</f>
        <v/>
      </c>
      <c r="C441" t="str">
        <f t="shared" si="12"/>
        <v/>
      </c>
      <c r="D441" t="str">
        <f t="shared" si="13"/>
        <v/>
      </c>
    </row>
    <row r="442" spans="2:4" x14ac:dyDescent="0.35">
      <c r="B442" t="str">
        <f>IF(ISBLANK(datasets!B442),"",datasets!B442)</f>
        <v/>
      </c>
      <c r="C442" t="str">
        <f t="shared" si="12"/>
        <v/>
      </c>
      <c r="D442" t="str">
        <f t="shared" si="13"/>
        <v/>
      </c>
    </row>
    <row r="443" spans="2:4" x14ac:dyDescent="0.35">
      <c r="B443" t="str">
        <f>IF(ISBLANK(datasets!B443),"",datasets!B443)</f>
        <v/>
      </c>
      <c r="C443" t="str">
        <f t="shared" si="12"/>
        <v/>
      </c>
      <c r="D443" t="str">
        <f t="shared" si="13"/>
        <v/>
      </c>
    </row>
    <row r="444" spans="2:4" x14ac:dyDescent="0.35">
      <c r="B444" t="str">
        <f>IF(ISBLANK(datasets!B444),"",datasets!B444)</f>
        <v/>
      </c>
      <c r="C444" t="str">
        <f t="shared" si="12"/>
        <v/>
      </c>
      <c r="D444" t="str">
        <f t="shared" si="13"/>
        <v/>
      </c>
    </row>
    <row r="445" spans="2:4" x14ac:dyDescent="0.35">
      <c r="B445" t="str">
        <f>IF(ISBLANK(datasets!B445),"",datasets!B445)</f>
        <v/>
      </c>
      <c r="C445" t="str">
        <f t="shared" si="12"/>
        <v/>
      </c>
      <c r="D445" t="str">
        <f t="shared" si="13"/>
        <v/>
      </c>
    </row>
    <row r="446" spans="2:4" x14ac:dyDescent="0.35">
      <c r="B446" t="str">
        <f>IF(ISBLANK(datasets!B446),"",datasets!B446)</f>
        <v/>
      </c>
      <c r="C446" t="str">
        <f t="shared" si="12"/>
        <v/>
      </c>
      <c r="D446" t="str">
        <f t="shared" si="13"/>
        <v/>
      </c>
    </row>
    <row r="447" spans="2:4" x14ac:dyDescent="0.35">
      <c r="B447" t="str">
        <f>IF(ISBLANK(datasets!B447),"",datasets!B447)</f>
        <v/>
      </c>
      <c r="C447" t="str">
        <f t="shared" si="12"/>
        <v/>
      </c>
      <c r="D447" t="str">
        <f t="shared" si="13"/>
        <v/>
      </c>
    </row>
    <row r="448" spans="2:4" x14ac:dyDescent="0.35">
      <c r="B448" t="str">
        <f>IF(ISBLANK(datasets!B448),"",datasets!B448)</f>
        <v/>
      </c>
      <c r="C448" t="str">
        <f t="shared" si="12"/>
        <v/>
      </c>
      <c r="D448" t="str">
        <f t="shared" si="13"/>
        <v/>
      </c>
    </row>
    <row r="449" spans="2:4" x14ac:dyDescent="0.35">
      <c r="B449" t="str">
        <f>IF(ISBLANK(datasets!B449),"",datasets!B449)</f>
        <v/>
      </c>
      <c r="C449" t="str">
        <f t="shared" si="12"/>
        <v/>
      </c>
      <c r="D449" t="str">
        <f t="shared" si="13"/>
        <v/>
      </c>
    </row>
    <row r="450" spans="2:4" x14ac:dyDescent="0.35">
      <c r="B450" t="str">
        <f>IF(ISBLANK(datasets!B450),"",datasets!B450)</f>
        <v/>
      </c>
      <c r="C450" t="str">
        <f t="shared" si="12"/>
        <v/>
      </c>
      <c r="D450" t="str">
        <f t="shared" si="13"/>
        <v/>
      </c>
    </row>
    <row r="451" spans="2:4" x14ac:dyDescent="0.35">
      <c r="B451" t="str">
        <f>IF(ISBLANK(datasets!B451),"",datasets!B451)</f>
        <v/>
      </c>
      <c r="C451" t="str">
        <f t="shared" si="12"/>
        <v/>
      </c>
      <c r="D451" t="str">
        <f t="shared" si="13"/>
        <v/>
      </c>
    </row>
    <row r="452" spans="2:4" x14ac:dyDescent="0.35">
      <c r="B452" t="str">
        <f>IF(ISBLANK(datasets!B452),"",datasets!B452)</f>
        <v/>
      </c>
      <c r="C452" t="str">
        <f t="shared" si="12"/>
        <v/>
      </c>
      <c r="D452" t="str">
        <f t="shared" si="13"/>
        <v/>
      </c>
    </row>
    <row r="453" spans="2:4" x14ac:dyDescent="0.35">
      <c r="B453" t="str">
        <f>IF(ISBLANK(datasets!B453),"",datasets!B453)</f>
        <v/>
      </c>
      <c r="C453" t="str">
        <f t="shared" si="12"/>
        <v/>
      </c>
      <c r="D453" t="str">
        <f t="shared" si="13"/>
        <v/>
      </c>
    </row>
    <row r="454" spans="2:4" x14ac:dyDescent="0.35">
      <c r="B454" t="str">
        <f>IF(ISBLANK(datasets!B454),"",datasets!B454)</f>
        <v/>
      </c>
      <c r="C454" t="str">
        <f t="shared" si="12"/>
        <v/>
      </c>
      <c r="D454" t="str">
        <f t="shared" si="13"/>
        <v/>
      </c>
    </row>
    <row r="455" spans="2:4" x14ac:dyDescent="0.35">
      <c r="B455" t="str">
        <f>IF(ISBLANK(datasets!B455),"",datasets!B455)</f>
        <v/>
      </c>
      <c r="C455" t="str">
        <f t="shared" si="12"/>
        <v/>
      </c>
      <c r="D455" t="str">
        <f t="shared" si="13"/>
        <v/>
      </c>
    </row>
    <row r="456" spans="2:4" x14ac:dyDescent="0.35">
      <c r="B456" t="str">
        <f>IF(ISBLANK(datasets!B456),"",datasets!B456)</f>
        <v/>
      </c>
      <c r="C456" t="str">
        <f t="shared" si="12"/>
        <v/>
      </c>
      <c r="D456" t="str">
        <f t="shared" si="13"/>
        <v/>
      </c>
    </row>
    <row r="457" spans="2:4" x14ac:dyDescent="0.35">
      <c r="B457" t="str">
        <f>IF(ISBLANK(datasets!B457),"",datasets!B457)</f>
        <v/>
      </c>
      <c r="C457" t="str">
        <f t="shared" ref="C457:C520" si="14">IF(B457="","","https://docs.riskdatalibrary.org/en/0__2__0/rdls_schema.json")</f>
        <v/>
      </c>
      <c r="D457" t="str">
        <f t="shared" ref="D457:D520" si="15">IF(B457="","","describedby")</f>
        <v/>
      </c>
    </row>
    <row r="458" spans="2:4" x14ac:dyDescent="0.35">
      <c r="B458" t="str">
        <f>IF(ISBLANK(datasets!B458),"",datasets!B458)</f>
        <v/>
      </c>
      <c r="C458" t="str">
        <f t="shared" si="14"/>
        <v/>
      </c>
      <c r="D458" t="str">
        <f t="shared" si="15"/>
        <v/>
      </c>
    </row>
    <row r="459" spans="2:4" x14ac:dyDescent="0.35">
      <c r="B459" t="str">
        <f>IF(ISBLANK(datasets!B459),"",datasets!B459)</f>
        <v/>
      </c>
      <c r="C459" t="str">
        <f t="shared" si="14"/>
        <v/>
      </c>
      <c r="D459" t="str">
        <f t="shared" si="15"/>
        <v/>
      </c>
    </row>
    <row r="460" spans="2:4" x14ac:dyDescent="0.35">
      <c r="B460" t="str">
        <f>IF(ISBLANK(datasets!B460),"",datasets!B460)</f>
        <v/>
      </c>
      <c r="C460" t="str">
        <f t="shared" si="14"/>
        <v/>
      </c>
      <c r="D460" t="str">
        <f t="shared" si="15"/>
        <v/>
      </c>
    </row>
    <row r="461" spans="2:4" x14ac:dyDescent="0.35">
      <c r="B461" t="str">
        <f>IF(ISBLANK(datasets!B461),"",datasets!B461)</f>
        <v/>
      </c>
      <c r="C461" t="str">
        <f t="shared" si="14"/>
        <v/>
      </c>
      <c r="D461" t="str">
        <f t="shared" si="15"/>
        <v/>
      </c>
    </row>
    <row r="462" spans="2:4" x14ac:dyDescent="0.35">
      <c r="B462" t="str">
        <f>IF(ISBLANK(datasets!B462),"",datasets!B462)</f>
        <v/>
      </c>
      <c r="C462" t="str">
        <f t="shared" si="14"/>
        <v/>
      </c>
      <c r="D462" t="str">
        <f t="shared" si="15"/>
        <v/>
      </c>
    </row>
    <row r="463" spans="2:4" x14ac:dyDescent="0.35">
      <c r="B463" t="str">
        <f>IF(ISBLANK(datasets!B463),"",datasets!B463)</f>
        <v/>
      </c>
      <c r="C463" t="str">
        <f t="shared" si="14"/>
        <v/>
      </c>
      <c r="D463" t="str">
        <f t="shared" si="15"/>
        <v/>
      </c>
    </row>
    <row r="464" spans="2:4" x14ac:dyDescent="0.35">
      <c r="B464" t="str">
        <f>IF(ISBLANK(datasets!B464),"",datasets!B464)</f>
        <v/>
      </c>
      <c r="C464" t="str">
        <f t="shared" si="14"/>
        <v/>
      </c>
      <c r="D464" t="str">
        <f t="shared" si="15"/>
        <v/>
      </c>
    </row>
    <row r="465" spans="2:4" x14ac:dyDescent="0.35">
      <c r="B465" t="str">
        <f>IF(ISBLANK(datasets!B465),"",datasets!B465)</f>
        <v/>
      </c>
      <c r="C465" t="str">
        <f t="shared" si="14"/>
        <v/>
      </c>
      <c r="D465" t="str">
        <f t="shared" si="15"/>
        <v/>
      </c>
    </row>
    <row r="466" spans="2:4" x14ac:dyDescent="0.35">
      <c r="B466" t="str">
        <f>IF(ISBLANK(datasets!B466),"",datasets!B466)</f>
        <v/>
      </c>
      <c r="C466" t="str">
        <f t="shared" si="14"/>
        <v/>
      </c>
      <c r="D466" t="str">
        <f t="shared" si="15"/>
        <v/>
      </c>
    </row>
    <row r="467" spans="2:4" x14ac:dyDescent="0.35">
      <c r="B467" t="str">
        <f>IF(ISBLANK(datasets!B467),"",datasets!B467)</f>
        <v/>
      </c>
      <c r="C467" t="str">
        <f t="shared" si="14"/>
        <v/>
      </c>
      <c r="D467" t="str">
        <f t="shared" si="15"/>
        <v/>
      </c>
    </row>
    <row r="468" spans="2:4" x14ac:dyDescent="0.35">
      <c r="B468" t="str">
        <f>IF(ISBLANK(datasets!B468),"",datasets!B468)</f>
        <v/>
      </c>
      <c r="C468" t="str">
        <f t="shared" si="14"/>
        <v/>
      </c>
      <c r="D468" t="str">
        <f t="shared" si="15"/>
        <v/>
      </c>
    </row>
    <row r="469" spans="2:4" x14ac:dyDescent="0.35">
      <c r="B469" t="str">
        <f>IF(ISBLANK(datasets!B469),"",datasets!B469)</f>
        <v/>
      </c>
      <c r="C469" t="str">
        <f t="shared" si="14"/>
        <v/>
      </c>
      <c r="D469" t="str">
        <f t="shared" si="15"/>
        <v/>
      </c>
    </row>
    <row r="470" spans="2:4" x14ac:dyDescent="0.35">
      <c r="B470" t="str">
        <f>IF(ISBLANK(datasets!B470),"",datasets!B470)</f>
        <v/>
      </c>
      <c r="C470" t="str">
        <f t="shared" si="14"/>
        <v/>
      </c>
      <c r="D470" t="str">
        <f t="shared" si="15"/>
        <v/>
      </c>
    </row>
    <row r="471" spans="2:4" x14ac:dyDescent="0.35">
      <c r="B471" t="str">
        <f>IF(ISBLANK(datasets!B471),"",datasets!B471)</f>
        <v/>
      </c>
      <c r="C471" t="str">
        <f t="shared" si="14"/>
        <v/>
      </c>
      <c r="D471" t="str">
        <f t="shared" si="15"/>
        <v/>
      </c>
    </row>
    <row r="472" spans="2:4" x14ac:dyDescent="0.35">
      <c r="B472" t="str">
        <f>IF(ISBLANK(datasets!B472),"",datasets!B472)</f>
        <v/>
      </c>
      <c r="C472" t="str">
        <f t="shared" si="14"/>
        <v/>
      </c>
      <c r="D472" t="str">
        <f t="shared" si="15"/>
        <v/>
      </c>
    </row>
    <row r="473" spans="2:4" x14ac:dyDescent="0.35">
      <c r="B473" t="str">
        <f>IF(ISBLANK(datasets!B473),"",datasets!B473)</f>
        <v/>
      </c>
      <c r="C473" t="str">
        <f t="shared" si="14"/>
        <v/>
      </c>
      <c r="D473" t="str">
        <f t="shared" si="15"/>
        <v/>
      </c>
    </row>
    <row r="474" spans="2:4" x14ac:dyDescent="0.35">
      <c r="B474" t="str">
        <f>IF(ISBLANK(datasets!B474),"",datasets!B474)</f>
        <v/>
      </c>
      <c r="C474" t="str">
        <f t="shared" si="14"/>
        <v/>
      </c>
      <c r="D474" t="str">
        <f t="shared" si="15"/>
        <v/>
      </c>
    </row>
    <row r="475" spans="2:4" x14ac:dyDescent="0.35">
      <c r="B475" t="str">
        <f>IF(ISBLANK(datasets!B475),"",datasets!B475)</f>
        <v/>
      </c>
      <c r="C475" t="str">
        <f t="shared" si="14"/>
        <v/>
      </c>
      <c r="D475" t="str">
        <f t="shared" si="15"/>
        <v/>
      </c>
    </row>
    <row r="476" spans="2:4" x14ac:dyDescent="0.35">
      <c r="B476" t="str">
        <f>IF(ISBLANK(datasets!B476),"",datasets!B476)</f>
        <v/>
      </c>
      <c r="C476" t="str">
        <f t="shared" si="14"/>
        <v/>
      </c>
      <c r="D476" t="str">
        <f t="shared" si="15"/>
        <v/>
      </c>
    </row>
    <row r="477" spans="2:4" x14ac:dyDescent="0.35">
      <c r="B477" t="str">
        <f>IF(ISBLANK(datasets!B477),"",datasets!B477)</f>
        <v/>
      </c>
      <c r="C477" t="str">
        <f t="shared" si="14"/>
        <v/>
      </c>
      <c r="D477" t="str">
        <f t="shared" si="15"/>
        <v/>
      </c>
    </row>
    <row r="478" spans="2:4" x14ac:dyDescent="0.35">
      <c r="B478" t="str">
        <f>IF(ISBLANK(datasets!B478),"",datasets!B478)</f>
        <v/>
      </c>
      <c r="C478" t="str">
        <f t="shared" si="14"/>
        <v/>
      </c>
      <c r="D478" t="str">
        <f t="shared" si="15"/>
        <v/>
      </c>
    </row>
    <row r="479" spans="2:4" x14ac:dyDescent="0.35">
      <c r="B479" t="str">
        <f>IF(ISBLANK(datasets!B479),"",datasets!B479)</f>
        <v/>
      </c>
      <c r="C479" t="str">
        <f t="shared" si="14"/>
        <v/>
      </c>
      <c r="D479" t="str">
        <f t="shared" si="15"/>
        <v/>
      </c>
    </row>
    <row r="480" spans="2:4" x14ac:dyDescent="0.35">
      <c r="B480" t="str">
        <f>IF(ISBLANK(datasets!B480),"",datasets!B480)</f>
        <v/>
      </c>
      <c r="C480" t="str">
        <f t="shared" si="14"/>
        <v/>
      </c>
      <c r="D480" t="str">
        <f t="shared" si="15"/>
        <v/>
      </c>
    </row>
    <row r="481" spans="2:4" x14ac:dyDescent="0.35">
      <c r="B481" t="str">
        <f>IF(ISBLANK(datasets!B481),"",datasets!B481)</f>
        <v/>
      </c>
      <c r="C481" t="str">
        <f t="shared" si="14"/>
        <v/>
      </c>
      <c r="D481" t="str">
        <f t="shared" si="15"/>
        <v/>
      </c>
    </row>
    <row r="482" spans="2:4" x14ac:dyDescent="0.35">
      <c r="B482" t="str">
        <f>IF(ISBLANK(datasets!B482),"",datasets!B482)</f>
        <v/>
      </c>
      <c r="C482" t="str">
        <f t="shared" si="14"/>
        <v/>
      </c>
      <c r="D482" t="str">
        <f t="shared" si="15"/>
        <v/>
      </c>
    </row>
    <row r="483" spans="2:4" x14ac:dyDescent="0.35">
      <c r="B483" t="str">
        <f>IF(ISBLANK(datasets!B483),"",datasets!B483)</f>
        <v/>
      </c>
      <c r="C483" t="str">
        <f t="shared" si="14"/>
        <v/>
      </c>
      <c r="D483" t="str">
        <f t="shared" si="15"/>
        <v/>
      </c>
    </row>
    <row r="484" spans="2:4" x14ac:dyDescent="0.35">
      <c r="B484" t="str">
        <f>IF(ISBLANK(datasets!B484),"",datasets!B484)</f>
        <v/>
      </c>
      <c r="C484" t="str">
        <f t="shared" si="14"/>
        <v/>
      </c>
      <c r="D484" t="str">
        <f t="shared" si="15"/>
        <v/>
      </c>
    </row>
    <row r="485" spans="2:4" x14ac:dyDescent="0.35">
      <c r="B485" t="str">
        <f>IF(ISBLANK(datasets!B485),"",datasets!B485)</f>
        <v/>
      </c>
      <c r="C485" t="str">
        <f t="shared" si="14"/>
        <v/>
      </c>
      <c r="D485" t="str">
        <f t="shared" si="15"/>
        <v/>
      </c>
    </row>
    <row r="486" spans="2:4" x14ac:dyDescent="0.35">
      <c r="B486" t="str">
        <f>IF(ISBLANK(datasets!B486),"",datasets!B486)</f>
        <v/>
      </c>
      <c r="C486" t="str">
        <f t="shared" si="14"/>
        <v/>
      </c>
      <c r="D486" t="str">
        <f t="shared" si="15"/>
        <v/>
      </c>
    </row>
    <row r="487" spans="2:4" x14ac:dyDescent="0.35">
      <c r="B487" t="str">
        <f>IF(ISBLANK(datasets!B487),"",datasets!B487)</f>
        <v/>
      </c>
      <c r="C487" t="str">
        <f t="shared" si="14"/>
        <v/>
      </c>
      <c r="D487" t="str">
        <f t="shared" si="15"/>
        <v/>
      </c>
    </row>
    <row r="488" spans="2:4" x14ac:dyDescent="0.35">
      <c r="B488" t="str">
        <f>IF(ISBLANK(datasets!B488),"",datasets!B488)</f>
        <v/>
      </c>
      <c r="C488" t="str">
        <f t="shared" si="14"/>
        <v/>
      </c>
      <c r="D488" t="str">
        <f t="shared" si="15"/>
        <v/>
      </c>
    </row>
    <row r="489" spans="2:4" x14ac:dyDescent="0.35">
      <c r="B489" t="str">
        <f>IF(ISBLANK(datasets!B489),"",datasets!B489)</f>
        <v/>
      </c>
      <c r="C489" t="str">
        <f t="shared" si="14"/>
        <v/>
      </c>
      <c r="D489" t="str">
        <f t="shared" si="15"/>
        <v/>
      </c>
    </row>
    <row r="490" spans="2:4" x14ac:dyDescent="0.35">
      <c r="B490" t="str">
        <f>IF(ISBLANK(datasets!B490),"",datasets!B490)</f>
        <v/>
      </c>
      <c r="C490" t="str">
        <f t="shared" si="14"/>
        <v/>
      </c>
      <c r="D490" t="str">
        <f t="shared" si="15"/>
        <v/>
      </c>
    </row>
    <row r="491" spans="2:4" x14ac:dyDescent="0.35">
      <c r="B491" t="str">
        <f>IF(ISBLANK(datasets!B491),"",datasets!B491)</f>
        <v/>
      </c>
      <c r="C491" t="str">
        <f t="shared" si="14"/>
        <v/>
      </c>
      <c r="D491" t="str">
        <f t="shared" si="15"/>
        <v/>
      </c>
    </row>
    <row r="492" spans="2:4" x14ac:dyDescent="0.35">
      <c r="B492" t="str">
        <f>IF(ISBLANK(datasets!B492),"",datasets!B492)</f>
        <v/>
      </c>
      <c r="C492" t="str">
        <f t="shared" si="14"/>
        <v/>
      </c>
      <c r="D492" t="str">
        <f t="shared" si="15"/>
        <v/>
      </c>
    </row>
    <row r="493" spans="2:4" x14ac:dyDescent="0.35">
      <c r="B493" t="str">
        <f>IF(ISBLANK(datasets!B493),"",datasets!B493)</f>
        <v/>
      </c>
      <c r="C493" t="str">
        <f t="shared" si="14"/>
        <v/>
      </c>
      <c r="D493" t="str">
        <f t="shared" si="15"/>
        <v/>
      </c>
    </row>
    <row r="494" spans="2:4" x14ac:dyDescent="0.35">
      <c r="B494" t="str">
        <f>IF(ISBLANK(datasets!B494),"",datasets!B494)</f>
        <v/>
      </c>
      <c r="C494" t="str">
        <f t="shared" si="14"/>
        <v/>
      </c>
      <c r="D494" t="str">
        <f t="shared" si="15"/>
        <v/>
      </c>
    </row>
    <row r="495" spans="2:4" x14ac:dyDescent="0.35">
      <c r="B495" t="str">
        <f>IF(ISBLANK(datasets!B495),"",datasets!B495)</f>
        <v/>
      </c>
      <c r="C495" t="str">
        <f t="shared" si="14"/>
        <v/>
      </c>
      <c r="D495" t="str">
        <f t="shared" si="15"/>
        <v/>
      </c>
    </row>
    <row r="496" spans="2:4" x14ac:dyDescent="0.35">
      <c r="B496" t="str">
        <f>IF(ISBLANK(datasets!B496),"",datasets!B496)</f>
        <v/>
      </c>
      <c r="C496" t="str">
        <f t="shared" si="14"/>
        <v/>
      </c>
      <c r="D496" t="str">
        <f t="shared" si="15"/>
        <v/>
      </c>
    </row>
    <row r="497" spans="2:4" x14ac:dyDescent="0.35">
      <c r="B497" t="str">
        <f>IF(ISBLANK(datasets!B497),"",datasets!B497)</f>
        <v/>
      </c>
      <c r="C497" t="str">
        <f t="shared" si="14"/>
        <v/>
      </c>
      <c r="D497" t="str">
        <f t="shared" si="15"/>
        <v/>
      </c>
    </row>
    <row r="498" spans="2:4" x14ac:dyDescent="0.35">
      <c r="B498" t="str">
        <f>IF(ISBLANK(datasets!B498),"",datasets!B498)</f>
        <v/>
      </c>
      <c r="C498" t="str">
        <f t="shared" si="14"/>
        <v/>
      </c>
      <c r="D498" t="str">
        <f t="shared" si="15"/>
        <v/>
      </c>
    </row>
    <row r="499" spans="2:4" x14ac:dyDescent="0.35">
      <c r="B499" t="str">
        <f>IF(ISBLANK(datasets!B499),"",datasets!B499)</f>
        <v/>
      </c>
      <c r="C499" t="str">
        <f t="shared" si="14"/>
        <v/>
      </c>
      <c r="D499" t="str">
        <f t="shared" si="15"/>
        <v/>
      </c>
    </row>
    <row r="500" spans="2:4" x14ac:dyDescent="0.35">
      <c r="B500" t="str">
        <f>IF(ISBLANK(datasets!B500),"",datasets!B500)</f>
        <v/>
      </c>
      <c r="C500" t="str">
        <f t="shared" si="14"/>
        <v/>
      </c>
      <c r="D500" t="str">
        <f t="shared" si="15"/>
        <v/>
      </c>
    </row>
    <row r="501" spans="2:4" x14ac:dyDescent="0.35">
      <c r="B501" t="str">
        <f>IF(ISBLANK(datasets!B501),"",datasets!B501)</f>
        <v/>
      </c>
      <c r="C501" t="str">
        <f t="shared" si="14"/>
        <v/>
      </c>
      <c r="D501" t="str">
        <f t="shared" si="15"/>
        <v/>
      </c>
    </row>
    <row r="502" spans="2:4" x14ac:dyDescent="0.35">
      <c r="B502" t="str">
        <f>IF(ISBLANK(datasets!B502),"",datasets!B502)</f>
        <v/>
      </c>
      <c r="C502" t="str">
        <f t="shared" si="14"/>
        <v/>
      </c>
      <c r="D502" t="str">
        <f t="shared" si="15"/>
        <v/>
      </c>
    </row>
    <row r="503" spans="2:4" x14ac:dyDescent="0.35">
      <c r="B503" t="str">
        <f>IF(ISBLANK(datasets!B503),"",datasets!B503)</f>
        <v/>
      </c>
      <c r="C503" t="str">
        <f t="shared" si="14"/>
        <v/>
      </c>
      <c r="D503" t="str">
        <f t="shared" si="15"/>
        <v/>
      </c>
    </row>
    <row r="504" spans="2:4" x14ac:dyDescent="0.35">
      <c r="B504" t="str">
        <f>IF(ISBLANK(datasets!B504),"",datasets!B504)</f>
        <v/>
      </c>
      <c r="C504" t="str">
        <f t="shared" si="14"/>
        <v/>
      </c>
      <c r="D504" t="str">
        <f t="shared" si="15"/>
        <v/>
      </c>
    </row>
    <row r="505" spans="2:4" x14ac:dyDescent="0.35">
      <c r="B505" t="str">
        <f>IF(ISBLANK(datasets!B505),"",datasets!B505)</f>
        <v/>
      </c>
      <c r="C505" t="str">
        <f t="shared" si="14"/>
        <v/>
      </c>
      <c r="D505" t="str">
        <f t="shared" si="15"/>
        <v/>
      </c>
    </row>
    <row r="506" spans="2:4" x14ac:dyDescent="0.35">
      <c r="B506" t="str">
        <f>IF(ISBLANK(datasets!B506),"",datasets!B506)</f>
        <v/>
      </c>
      <c r="C506" t="str">
        <f t="shared" si="14"/>
        <v/>
      </c>
      <c r="D506" t="str">
        <f t="shared" si="15"/>
        <v/>
      </c>
    </row>
    <row r="507" spans="2:4" x14ac:dyDescent="0.35">
      <c r="B507" t="str">
        <f>IF(ISBLANK(datasets!B507),"",datasets!B507)</f>
        <v/>
      </c>
      <c r="C507" t="str">
        <f t="shared" si="14"/>
        <v/>
      </c>
      <c r="D507" t="str">
        <f t="shared" si="15"/>
        <v/>
      </c>
    </row>
    <row r="508" spans="2:4" x14ac:dyDescent="0.35">
      <c r="B508" t="str">
        <f>IF(ISBLANK(datasets!B508),"",datasets!B508)</f>
        <v/>
      </c>
      <c r="C508" t="str">
        <f t="shared" si="14"/>
        <v/>
      </c>
      <c r="D508" t="str">
        <f t="shared" si="15"/>
        <v/>
      </c>
    </row>
    <row r="509" spans="2:4" x14ac:dyDescent="0.35">
      <c r="B509" t="str">
        <f>IF(ISBLANK(datasets!B509),"",datasets!B509)</f>
        <v/>
      </c>
      <c r="C509" t="str">
        <f t="shared" si="14"/>
        <v/>
      </c>
      <c r="D509" t="str">
        <f t="shared" si="15"/>
        <v/>
      </c>
    </row>
    <row r="510" spans="2:4" x14ac:dyDescent="0.35">
      <c r="B510" t="str">
        <f>IF(ISBLANK(datasets!B510),"",datasets!B510)</f>
        <v/>
      </c>
      <c r="C510" t="str">
        <f t="shared" si="14"/>
        <v/>
      </c>
      <c r="D510" t="str">
        <f t="shared" si="15"/>
        <v/>
      </c>
    </row>
    <row r="511" spans="2:4" x14ac:dyDescent="0.35">
      <c r="B511" t="str">
        <f>IF(ISBLANK(datasets!B511),"",datasets!B511)</f>
        <v/>
      </c>
      <c r="C511" t="str">
        <f t="shared" si="14"/>
        <v/>
      </c>
      <c r="D511" t="str">
        <f t="shared" si="15"/>
        <v/>
      </c>
    </row>
    <row r="512" spans="2:4" x14ac:dyDescent="0.35">
      <c r="B512" t="str">
        <f>IF(ISBLANK(datasets!B512),"",datasets!B512)</f>
        <v/>
      </c>
      <c r="C512" t="str">
        <f t="shared" si="14"/>
        <v/>
      </c>
      <c r="D512" t="str">
        <f t="shared" si="15"/>
        <v/>
      </c>
    </row>
    <row r="513" spans="2:4" x14ac:dyDescent="0.35">
      <c r="B513" t="str">
        <f>IF(ISBLANK(datasets!B513),"",datasets!B513)</f>
        <v/>
      </c>
      <c r="C513" t="str">
        <f t="shared" si="14"/>
        <v/>
      </c>
      <c r="D513" t="str">
        <f t="shared" si="15"/>
        <v/>
      </c>
    </row>
    <row r="514" spans="2:4" x14ac:dyDescent="0.35">
      <c r="B514" t="str">
        <f>IF(ISBLANK(datasets!B514),"",datasets!B514)</f>
        <v/>
      </c>
      <c r="C514" t="str">
        <f t="shared" si="14"/>
        <v/>
      </c>
      <c r="D514" t="str">
        <f t="shared" si="15"/>
        <v/>
      </c>
    </row>
    <row r="515" spans="2:4" x14ac:dyDescent="0.35">
      <c r="B515" t="str">
        <f>IF(ISBLANK(datasets!B515),"",datasets!B515)</f>
        <v/>
      </c>
      <c r="C515" t="str">
        <f t="shared" si="14"/>
        <v/>
      </c>
      <c r="D515" t="str">
        <f t="shared" si="15"/>
        <v/>
      </c>
    </row>
    <row r="516" spans="2:4" x14ac:dyDescent="0.35">
      <c r="B516" t="str">
        <f>IF(ISBLANK(datasets!B516),"",datasets!B516)</f>
        <v/>
      </c>
      <c r="C516" t="str">
        <f t="shared" si="14"/>
        <v/>
      </c>
      <c r="D516" t="str">
        <f t="shared" si="15"/>
        <v/>
      </c>
    </row>
    <row r="517" spans="2:4" x14ac:dyDescent="0.35">
      <c r="B517" t="str">
        <f>IF(ISBLANK(datasets!B517),"",datasets!B517)</f>
        <v/>
      </c>
      <c r="C517" t="str">
        <f t="shared" si="14"/>
        <v/>
      </c>
      <c r="D517" t="str">
        <f t="shared" si="15"/>
        <v/>
      </c>
    </row>
    <row r="518" spans="2:4" x14ac:dyDescent="0.35">
      <c r="B518" t="str">
        <f>IF(ISBLANK(datasets!B518),"",datasets!B518)</f>
        <v/>
      </c>
      <c r="C518" t="str">
        <f t="shared" si="14"/>
        <v/>
      </c>
      <c r="D518" t="str">
        <f t="shared" si="15"/>
        <v/>
      </c>
    </row>
    <row r="519" spans="2:4" x14ac:dyDescent="0.35">
      <c r="B519" t="str">
        <f>IF(ISBLANK(datasets!B519),"",datasets!B519)</f>
        <v/>
      </c>
      <c r="C519" t="str">
        <f t="shared" si="14"/>
        <v/>
      </c>
      <c r="D519" t="str">
        <f t="shared" si="15"/>
        <v/>
      </c>
    </row>
    <row r="520" spans="2:4" x14ac:dyDescent="0.35">
      <c r="B520" t="str">
        <f>IF(ISBLANK(datasets!B520),"",datasets!B520)</f>
        <v/>
      </c>
      <c r="C520" t="str">
        <f t="shared" si="14"/>
        <v/>
      </c>
      <c r="D520" t="str">
        <f t="shared" si="15"/>
        <v/>
      </c>
    </row>
    <row r="521" spans="2:4" x14ac:dyDescent="0.35">
      <c r="B521" t="str">
        <f>IF(ISBLANK(datasets!B521),"",datasets!B521)</f>
        <v/>
      </c>
      <c r="C521" t="str">
        <f t="shared" ref="C521:C584" si="16">IF(B521="","","https://docs.riskdatalibrary.org/en/0__2__0/rdls_schema.json")</f>
        <v/>
      </c>
      <c r="D521" t="str">
        <f t="shared" ref="D521:D584" si="17">IF(B521="","","describedby")</f>
        <v/>
      </c>
    </row>
    <row r="522" spans="2:4" x14ac:dyDescent="0.35">
      <c r="B522" t="str">
        <f>IF(ISBLANK(datasets!B522),"",datasets!B522)</f>
        <v/>
      </c>
      <c r="C522" t="str">
        <f t="shared" si="16"/>
        <v/>
      </c>
      <c r="D522" t="str">
        <f t="shared" si="17"/>
        <v/>
      </c>
    </row>
    <row r="523" spans="2:4" x14ac:dyDescent="0.35">
      <c r="B523" t="str">
        <f>IF(ISBLANK(datasets!B523),"",datasets!B523)</f>
        <v/>
      </c>
      <c r="C523" t="str">
        <f t="shared" si="16"/>
        <v/>
      </c>
      <c r="D523" t="str">
        <f t="shared" si="17"/>
        <v/>
      </c>
    </row>
    <row r="524" spans="2:4" x14ac:dyDescent="0.35">
      <c r="B524" t="str">
        <f>IF(ISBLANK(datasets!B524),"",datasets!B524)</f>
        <v/>
      </c>
      <c r="C524" t="str">
        <f t="shared" si="16"/>
        <v/>
      </c>
      <c r="D524" t="str">
        <f t="shared" si="17"/>
        <v/>
      </c>
    </row>
    <row r="525" spans="2:4" x14ac:dyDescent="0.35">
      <c r="B525" t="str">
        <f>IF(ISBLANK(datasets!B525),"",datasets!B525)</f>
        <v/>
      </c>
      <c r="C525" t="str">
        <f t="shared" si="16"/>
        <v/>
      </c>
      <c r="D525" t="str">
        <f t="shared" si="17"/>
        <v/>
      </c>
    </row>
    <row r="526" spans="2:4" x14ac:dyDescent="0.35">
      <c r="B526" t="str">
        <f>IF(ISBLANK(datasets!B526),"",datasets!B526)</f>
        <v/>
      </c>
      <c r="C526" t="str">
        <f t="shared" si="16"/>
        <v/>
      </c>
      <c r="D526" t="str">
        <f t="shared" si="17"/>
        <v/>
      </c>
    </row>
    <row r="527" spans="2:4" x14ac:dyDescent="0.35">
      <c r="B527" t="str">
        <f>IF(ISBLANK(datasets!B527),"",datasets!B527)</f>
        <v/>
      </c>
      <c r="C527" t="str">
        <f t="shared" si="16"/>
        <v/>
      </c>
      <c r="D527" t="str">
        <f t="shared" si="17"/>
        <v/>
      </c>
    </row>
    <row r="528" spans="2:4" x14ac:dyDescent="0.35">
      <c r="B528" t="str">
        <f>IF(ISBLANK(datasets!B528),"",datasets!B528)</f>
        <v/>
      </c>
      <c r="C528" t="str">
        <f t="shared" si="16"/>
        <v/>
      </c>
      <c r="D528" t="str">
        <f t="shared" si="17"/>
        <v/>
      </c>
    </row>
    <row r="529" spans="2:4" x14ac:dyDescent="0.35">
      <c r="B529" t="str">
        <f>IF(ISBLANK(datasets!B529),"",datasets!B529)</f>
        <v/>
      </c>
      <c r="C529" t="str">
        <f t="shared" si="16"/>
        <v/>
      </c>
      <c r="D529" t="str">
        <f t="shared" si="17"/>
        <v/>
      </c>
    </row>
    <row r="530" spans="2:4" x14ac:dyDescent="0.35">
      <c r="B530" t="str">
        <f>IF(ISBLANK(datasets!B530),"",datasets!B530)</f>
        <v/>
      </c>
      <c r="C530" t="str">
        <f t="shared" si="16"/>
        <v/>
      </c>
      <c r="D530" t="str">
        <f t="shared" si="17"/>
        <v/>
      </c>
    </row>
    <row r="531" spans="2:4" x14ac:dyDescent="0.35">
      <c r="B531" t="str">
        <f>IF(ISBLANK(datasets!B531),"",datasets!B531)</f>
        <v/>
      </c>
      <c r="C531" t="str">
        <f t="shared" si="16"/>
        <v/>
      </c>
      <c r="D531" t="str">
        <f t="shared" si="17"/>
        <v/>
      </c>
    </row>
    <row r="532" spans="2:4" x14ac:dyDescent="0.35">
      <c r="B532" t="str">
        <f>IF(ISBLANK(datasets!B532),"",datasets!B532)</f>
        <v/>
      </c>
      <c r="C532" t="str">
        <f t="shared" si="16"/>
        <v/>
      </c>
      <c r="D532" t="str">
        <f t="shared" si="17"/>
        <v/>
      </c>
    </row>
    <row r="533" spans="2:4" x14ac:dyDescent="0.35">
      <c r="B533" t="str">
        <f>IF(ISBLANK(datasets!B533),"",datasets!B533)</f>
        <v/>
      </c>
      <c r="C533" t="str">
        <f t="shared" si="16"/>
        <v/>
      </c>
      <c r="D533" t="str">
        <f t="shared" si="17"/>
        <v/>
      </c>
    </row>
    <row r="534" spans="2:4" x14ac:dyDescent="0.35">
      <c r="B534" t="str">
        <f>IF(ISBLANK(datasets!B534),"",datasets!B534)</f>
        <v/>
      </c>
      <c r="C534" t="str">
        <f t="shared" si="16"/>
        <v/>
      </c>
      <c r="D534" t="str">
        <f t="shared" si="17"/>
        <v/>
      </c>
    </row>
    <row r="535" spans="2:4" x14ac:dyDescent="0.35">
      <c r="B535" t="str">
        <f>IF(ISBLANK(datasets!B535),"",datasets!B535)</f>
        <v/>
      </c>
      <c r="C535" t="str">
        <f t="shared" si="16"/>
        <v/>
      </c>
      <c r="D535" t="str">
        <f t="shared" si="17"/>
        <v/>
      </c>
    </row>
    <row r="536" spans="2:4" x14ac:dyDescent="0.35">
      <c r="B536" t="str">
        <f>IF(ISBLANK(datasets!B536),"",datasets!B536)</f>
        <v/>
      </c>
      <c r="C536" t="str">
        <f t="shared" si="16"/>
        <v/>
      </c>
      <c r="D536" t="str">
        <f t="shared" si="17"/>
        <v/>
      </c>
    </row>
    <row r="537" spans="2:4" x14ac:dyDescent="0.35">
      <c r="B537" t="str">
        <f>IF(ISBLANK(datasets!B537),"",datasets!B537)</f>
        <v/>
      </c>
      <c r="C537" t="str">
        <f t="shared" si="16"/>
        <v/>
      </c>
      <c r="D537" t="str">
        <f t="shared" si="17"/>
        <v/>
      </c>
    </row>
    <row r="538" spans="2:4" x14ac:dyDescent="0.35">
      <c r="B538" t="str">
        <f>IF(ISBLANK(datasets!B538),"",datasets!B538)</f>
        <v/>
      </c>
      <c r="C538" t="str">
        <f t="shared" si="16"/>
        <v/>
      </c>
      <c r="D538" t="str">
        <f t="shared" si="17"/>
        <v/>
      </c>
    </row>
    <row r="539" spans="2:4" x14ac:dyDescent="0.35">
      <c r="B539" t="str">
        <f>IF(ISBLANK(datasets!B539),"",datasets!B539)</f>
        <v/>
      </c>
      <c r="C539" t="str">
        <f t="shared" si="16"/>
        <v/>
      </c>
      <c r="D539" t="str">
        <f t="shared" si="17"/>
        <v/>
      </c>
    </row>
    <row r="540" spans="2:4" x14ac:dyDescent="0.35">
      <c r="B540" t="str">
        <f>IF(ISBLANK(datasets!B540),"",datasets!B540)</f>
        <v/>
      </c>
      <c r="C540" t="str">
        <f t="shared" si="16"/>
        <v/>
      </c>
      <c r="D540" t="str">
        <f t="shared" si="17"/>
        <v/>
      </c>
    </row>
    <row r="541" spans="2:4" x14ac:dyDescent="0.35">
      <c r="B541" t="str">
        <f>IF(ISBLANK(datasets!B541),"",datasets!B541)</f>
        <v/>
      </c>
      <c r="C541" t="str">
        <f t="shared" si="16"/>
        <v/>
      </c>
      <c r="D541" t="str">
        <f t="shared" si="17"/>
        <v/>
      </c>
    </row>
    <row r="542" spans="2:4" x14ac:dyDescent="0.35">
      <c r="B542" t="str">
        <f>IF(ISBLANK(datasets!B542),"",datasets!B542)</f>
        <v/>
      </c>
      <c r="C542" t="str">
        <f t="shared" si="16"/>
        <v/>
      </c>
      <c r="D542" t="str">
        <f t="shared" si="17"/>
        <v/>
      </c>
    </row>
    <row r="543" spans="2:4" x14ac:dyDescent="0.35">
      <c r="B543" t="str">
        <f>IF(ISBLANK(datasets!B543),"",datasets!B543)</f>
        <v/>
      </c>
      <c r="C543" t="str">
        <f t="shared" si="16"/>
        <v/>
      </c>
      <c r="D543" t="str">
        <f t="shared" si="17"/>
        <v/>
      </c>
    </row>
    <row r="544" spans="2:4" x14ac:dyDescent="0.35">
      <c r="B544" t="str">
        <f>IF(ISBLANK(datasets!B544),"",datasets!B544)</f>
        <v/>
      </c>
      <c r="C544" t="str">
        <f t="shared" si="16"/>
        <v/>
      </c>
      <c r="D544" t="str">
        <f t="shared" si="17"/>
        <v/>
      </c>
    </row>
    <row r="545" spans="2:4" x14ac:dyDescent="0.35">
      <c r="B545" t="str">
        <f>IF(ISBLANK(datasets!B545),"",datasets!B545)</f>
        <v/>
      </c>
      <c r="C545" t="str">
        <f t="shared" si="16"/>
        <v/>
      </c>
      <c r="D545" t="str">
        <f t="shared" si="17"/>
        <v/>
      </c>
    </row>
    <row r="546" spans="2:4" x14ac:dyDescent="0.35">
      <c r="B546" t="str">
        <f>IF(ISBLANK(datasets!B546),"",datasets!B546)</f>
        <v/>
      </c>
      <c r="C546" t="str">
        <f t="shared" si="16"/>
        <v/>
      </c>
      <c r="D546" t="str">
        <f t="shared" si="17"/>
        <v/>
      </c>
    </row>
    <row r="547" spans="2:4" x14ac:dyDescent="0.35">
      <c r="B547" t="str">
        <f>IF(ISBLANK(datasets!B547),"",datasets!B547)</f>
        <v/>
      </c>
      <c r="C547" t="str">
        <f t="shared" si="16"/>
        <v/>
      </c>
      <c r="D547" t="str">
        <f t="shared" si="17"/>
        <v/>
      </c>
    </row>
    <row r="548" spans="2:4" x14ac:dyDescent="0.35">
      <c r="B548" t="str">
        <f>IF(ISBLANK(datasets!B548),"",datasets!B548)</f>
        <v/>
      </c>
      <c r="C548" t="str">
        <f t="shared" si="16"/>
        <v/>
      </c>
      <c r="D548" t="str">
        <f t="shared" si="17"/>
        <v/>
      </c>
    </row>
    <row r="549" spans="2:4" x14ac:dyDescent="0.35">
      <c r="B549" t="str">
        <f>IF(ISBLANK(datasets!B549),"",datasets!B549)</f>
        <v/>
      </c>
      <c r="C549" t="str">
        <f t="shared" si="16"/>
        <v/>
      </c>
      <c r="D549" t="str">
        <f t="shared" si="17"/>
        <v/>
      </c>
    </row>
    <row r="550" spans="2:4" x14ac:dyDescent="0.35">
      <c r="B550" t="str">
        <f>IF(ISBLANK(datasets!B550),"",datasets!B550)</f>
        <v/>
      </c>
      <c r="C550" t="str">
        <f t="shared" si="16"/>
        <v/>
      </c>
      <c r="D550" t="str">
        <f t="shared" si="17"/>
        <v/>
      </c>
    </row>
    <row r="551" spans="2:4" x14ac:dyDescent="0.35">
      <c r="B551" t="str">
        <f>IF(ISBLANK(datasets!B551),"",datasets!B551)</f>
        <v/>
      </c>
      <c r="C551" t="str">
        <f t="shared" si="16"/>
        <v/>
      </c>
      <c r="D551" t="str">
        <f t="shared" si="17"/>
        <v/>
      </c>
    </row>
    <row r="552" spans="2:4" x14ac:dyDescent="0.35">
      <c r="B552" t="str">
        <f>IF(ISBLANK(datasets!B552),"",datasets!B552)</f>
        <v/>
      </c>
      <c r="C552" t="str">
        <f t="shared" si="16"/>
        <v/>
      </c>
      <c r="D552" t="str">
        <f t="shared" si="17"/>
        <v/>
      </c>
    </row>
    <row r="553" spans="2:4" x14ac:dyDescent="0.35">
      <c r="B553" t="str">
        <f>IF(ISBLANK(datasets!B553),"",datasets!B553)</f>
        <v/>
      </c>
      <c r="C553" t="str">
        <f t="shared" si="16"/>
        <v/>
      </c>
      <c r="D553" t="str">
        <f t="shared" si="17"/>
        <v/>
      </c>
    </row>
    <row r="554" spans="2:4" x14ac:dyDescent="0.35">
      <c r="B554" t="str">
        <f>IF(ISBLANK(datasets!B554),"",datasets!B554)</f>
        <v/>
      </c>
      <c r="C554" t="str">
        <f t="shared" si="16"/>
        <v/>
      </c>
      <c r="D554" t="str">
        <f t="shared" si="17"/>
        <v/>
      </c>
    </row>
    <row r="555" spans="2:4" x14ac:dyDescent="0.35">
      <c r="B555" t="str">
        <f>IF(ISBLANK(datasets!B555),"",datasets!B555)</f>
        <v/>
      </c>
      <c r="C555" t="str">
        <f t="shared" si="16"/>
        <v/>
      </c>
      <c r="D555" t="str">
        <f t="shared" si="17"/>
        <v/>
      </c>
    </row>
    <row r="556" spans="2:4" x14ac:dyDescent="0.35">
      <c r="B556" t="str">
        <f>IF(ISBLANK(datasets!B556),"",datasets!B556)</f>
        <v/>
      </c>
      <c r="C556" t="str">
        <f t="shared" si="16"/>
        <v/>
      </c>
      <c r="D556" t="str">
        <f t="shared" si="17"/>
        <v/>
      </c>
    </row>
    <row r="557" spans="2:4" x14ac:dyDescent="0.35">
      <c r="B557" t="str">
        <f>IF(ISBLANK(datasets!B557),"",datasets!B557)</f>
        <v/>
      </c>
      <c r="C557" t="str">
        <f t="shared" si="16"/>
        <v/>
      </c>
      <c r="D557" t="str">
        <f t="shared" si="17"/>
        <v/>
      </c>
    </row>
    <row r="558" spans="2:4" x14ac:dyDescent="0.35">
      <c r="B558" t="str">
        <f>IF(ISBLANK(datasets!B558),"",datasets!B558)</f>
        <v/>
      </c>
      <c r="C558" t="str">
        <f t="shared" si="16"/>
        <v/>
      </c>
      <c r="D558" t="str">
        <f t="shared" si="17"/>
        <v/>
      </c>
    </row>
    <row r="559" spans="2:4" x14ac:dyDescent="0.35">
      <c r="B559" t="str">
        <f>IF(ISBLANK(datasets!B559),"",datasets!B559)</f>
        <v/>
      </c>
      <c r="C559" t="str">
        <f t="shared" si="16"/>
        <v/>
      </c>
      <c r="D559" t="str">
        <f t="shared" si="17"/>
        <v/>
      </c>
    </row>
    <row r="560" spans="2:4" x14ac:dyDescent="0.35">
      <c r="B560" t="str">
        <f>IF(ISBLANK(datasets!B560),"",datasets!B560)</f>
        <v/>
      </c>
      <c r="C560" t="str">
        <f t="shared" si="16"/>
        <v/>
      </c>
      <c r="D560" t="str">
        <f t="shared" si="17"/>
        <v/>
      </c>
    </row>
    <row r="561" spans="2:4" x14ac:dyDescent="0.35">
      <c r="B561" t="str">
        <f>IF(ISBLANK(datasets!B561),"",datasets!B561)</f>
        <v/>
      </c>
      <c r="C561" t="str">
        <f t="shared" si="16"/>
        <v/>
      </c>
      <c r="D561" t="str">
        <f t="shared" si="17"/>
        <v/>
      </c>
    </row>
    <row r="562" spans="2:4" x14ac:dyDescent="0.35">
      <c r="B562" t="str">
        <f>IF(ISBLANK(datasets!B562),"",datasets!B562)</f>
        <v/>
      </c>
      <c r="C562" t="str">
        <f t="shared" si="16"/>
        <v/>
      </c>
      <c r="D562" t="str">
        <f t="shared" si="17"/>
        <v/>
      </c>
    </row>
    <row r="563" spans="2:4" x14ac:dyDescent="0.35">
      <c r="B563" t="str">
        <f>IF(ISBLANK(datasets!B563),"",datasets!B563)</f>
        <v/>
      </c>
      <c r="C563" t="str">
        <f t="shared" si="16"/>
        <v/>
      </c>
      <c r="D563" t="str">
        <f t="shared" si="17"/>
        <v/>
      </c>
    </row>
    <row r="564" spans="2:4" x14ac:dyDescent="0.35">
      <c r="B564" t="str">
        <f>IF(ISBLANK(datasets!B564),"",datasets!B564)</f>
        <v/>
      </c>
      <c r="C564" t="str">
        <f t="shared" si="16"/>
        <v/>
      </c>
      <c r="D564" t="str">
        <f t="shared" si="17"/>
        <v/>
      </c>
    </row>
    <row r="565" spans="2:4" x14ac:dyDescent="0.35">
      <c r="B565" t="str">
        <f>IF(ISBLANK(datasets!B565),"",datasets!B565)</f>
        <v/>
      </c>
      <c r="C565" t="str">
        <f t="shared" si="16"/>
        <v/>
      </c>
      <c r="D565" t="str">
        <f t="shared" si="17"/>
        <v/>
      </c>
    </row>
    <row r="566" spans="2:4" x14ac:dyDescent="0.35">
      <c r="B566" t="str">
        <f>IF(ISBLANK(datasets!B566),"",datasets!B566)</f>
        <v/>
      </c>
      <c r="C566" t="str">
        <f t="shared" si="16"/>
        <v/>
      </c>
      <c r="D566" t="str">
        <f t="shared" si="17"/>
        <v/>
      </c>
    </row>
    <row r="567" spans="2:4" x14ac:dyDescent="0.35">
      <c r="B567" t="str">
        <f>IF(ISBLANK(datasets!B567),"",datasets!B567)</f>
        <v/>
      </c>
      <c r="C567" t="str">
        <f t="shared" si="16"/>
        <v/>
      </c>
      <c r="D567" t="str">
        <f t="shared" si="17"/>
        <v/>
      </c>
    </row>
    <row r="568" spans="2:4" x14ac:dyDescent="0.35">
      <c r="B568" t="str">
        <f>IF(ISBLANK(datasets!B568),"",datasets!B568)</f>
        <v/>
      </c>
      <c r="C568" t="str">
        <f t="shared" si="16"/>
        <v/>
      </c>
      <c r="D568" t="str">
        <f t="shared" si="17"/>
        <v/>
      </c>
    </row>
    <row r="569" spans="2:4" x14ac:dyDescent="0.35">
      <c r="B569" t="str">
        <f>IF(ISBLANK(datasets!B569),"",datasets!B569)</f>
        <v/>
      </c>
      <c r="C569" t="str">
        <f t="shared" si="16"/>
        <v/>
      </c>
      <c r="D569" t="str">
        <f t="shared" si="17"/>
        <v/>
      </c>
    </row>
    <row r="570" spans="2:4" x14ac:dyDescent="0.35">
      <c r="B570" t="str">
        <f>IF(ISBLANK(datasets!B570),"",datasets!B570)</f>
        <v/>
      </c>
      <c r="C570" t="str">
        <f t="shared" si="16"/>
        <v/>
      </c>
      <c r="D570" t="str">
        <f t="shared" si="17"/>
        <v/>
      </c>
    </row>
    <row r="571" spans="2:4" x14ac:dyDescent="0.35">
      <c r="B571" t="str">
        <f>IF(ISBLANK(datasets!B571),"",datasets!B571)</f>
        <v/>
      </c>
      <c r="C571" t="str">
        <f t="shared" si="16"/>
        <v/>
      </c>
      <c r="D571" t="str">
        <f t="shared" si="17"/>
        <v/>
      </c>
    </row>
    <row r="572" spans="2:4" x14ac:dyDescent="0.35">
      <c r="B572" t="str">
        <f>IF(ISBLANK(datasets!B572),"",datasets!B572)</f>
        <v/>
      </c>
      <c r="C572" t="str">
        <f t="shared" si="16"/>
        <v/>
      </c>
      <c r="D572" t="str">
        <f t="shared" si="17"/>
        <v/>
      </c>
    </row>
    <row r="573" spans="2:4" x14ac:dyDescent="0.35">
      <c r="B573" t="str">
        <f>IF(ISBLANK(datasets!B573),"",datasets!B573)</f>
        <v/>
      </c>
      <c r="C573" t="str">
        <f t="shared" si="16"/>
        <v/>
      </c>
      <c r="D573" t="str">
        <f t="shared" si="17"/>
        <v/>
      </c>
    </row>
    <row r="574" spans="2:4" x14ac:dyDescent="0.35">
      <c r="B574" t="str">
        <f>IF(ISBLANK(datasets!B574),"",datasets!B574)</f>
        <v/>
      </c>
      <c r="C574" t="str">
        <f t="shared" si="16"/>
        <v/>
      </c>
      <c r="D574" t="str">
        <f t="shared" si="17"/>
        <v/>
      </c>
    </row>
    <row r="575" spans="2:4" x14ac:dyDescent="0.35">
      <c r="B575" t="str">
        <f>IF(ISBLANK(datasets!B575),"",datasets!B575)</f>
        <v/>
      </c>
      <c r="C575" t="str">
        <f t="shared" si="16"/>
        <v/>
      </c>
      <c r="D575" t="str">
        <f t="shared" si="17"/>
        <v/>
      </c>
    </row>
    <row r="576" spans="2:4" x14ac:dyDescent="0.35">
      <c r="B576" t="str">
        <f>IF(ISBLANK(datasets!B576),"",datasets!B576)</f>
        <v/>
      </c>
      <c r="C576" t="str">
        <f t="shared" si="16"/>
        <v/>
      </c>
      <c r="D576" t="str">
        <f t="shared" si="17"/>
        <v/>
      </c>
    </row>
    <row r="577" spans="2:4" x14ac:dyDescent="0.35">
      <c r="B577" t="str">
        <f>IF(ISBLANK(datasets!B577),"",datasets!B577)</f>
        <v/>
      </c>
      <c r="C577" t="str">
        <f t="shared" si="16"/>
        <v/>
      </c>
      <c r="D577" t="str">
        <f t="shared" si="17"/>
        <v/>
      </c>
    </row>
    <row r="578" spans="2:4" x14ac:dyDescent="0.35">
      <c r="B578" t="str">
        <f>IF(ISBLANK(datasets!B578),"",datasets!B578)</f>
        <v/>
      </c>
      <c r="C578" t="str">
        <f t="shared" si="16"/>
        <v/>
      </c>
      <c r="D578" t="str">
        <f t="shared" si="17"/>
        <v/>
      </c>
    </row>
    <row r="579" spans="2:4" x14ac:dyDescent="0.35">
      <c r="B579" t="str">
        <f>IF(ISBLANK(datasets!B579),"",datasets!B579)</f>
        <v/>
      </c>
      <c r="C579" t="str">
        <f t="shared" si="16"/>
        <v/>
      </c>
      <c r="D579" t="str">
        <f t="shared" si="17"/>
        <v/>
      </c>
    </row>
    <row r="580" spans="2:4" x14ac:dyDescent="0.35">
      <c r="B580" t="str">
        <f>IF(ISBLANK(datasets!B580),"",datasets!B580)</f>
        <v/>
      </c>
      <c r="C580" t="str">
        <f t="shared" si="16"/>
        <v/>
      </c>
      <c r="D580" t="str">
        <f t="shared" si="17"/>
        <v/>
      </c>
    </row>
    <row r="581" spans="2:4" x14ac:dyDescent="0.35">
      <c r="B581" t="str">
        <f>IF(ISBLANK(datasets!B581),"",datasets!B581)</f>
        <v/>
      </c>
      <c r="C581" t="str">
        <f t="shared" si="16"/>
        <v/>
      </c>
      <c r="D581" t="str">
        <f t="shared" si="17"/>
        <v/>
      </c>
    </row>
    <row r="582" spans="2:4" x14ac:dyDescent="0.35">
      <c r="B582" t="str">
        <f>IF(ISBLANK(datasets!B582),"",datasets!B582)</f>
        <v/>
      </c>
      <c r="C582" t="str">
        <f t="shared" si="16"/>
        <v/>
      </c>
      <c r="D582" t="str">
        <f t="shared" si="17"/>
        <v/>
      </c>
    </row>
    <row r="583" spans="2:4" x14ac:dyDescent="0.35">
      <c r="B583" t="str">
        <f>IF(ISBLANK(datasets!B583),"",datasets!B583)</f>
        <v/>
      </c>
      <c r="C583" t="str">
        <f t="shared" si="16"/>
        <v/>
      </c>
      <c r="D583" t="str">
        <f t="shared" si="17"/>
        <v/>
      </c>
    </row>
    <row r="584" spans="2:4" x14ac:dyDescent="0.35">
      <c r="B584" t="str">
        <f>IF(ISBLANK(datasets!B584),"",datasets!B584)</f>
        <v/>
      </c>
      <c r="C584" t="str">
        <f t="shared" si="16"/>
        <v/>
      </c>
      <c r="D584" t="str">
        <f t="shared" si="17"/>
        <v/>
      </c>
    </row>
    <row r="585" spans="2:4" x14ac:dyDescent="0.35">
      <c r="B585" t="str">
        <f>IF(ISBLANK(datasets!B585),"",datasets!B585)</f>
        <v/>
      </c>
      <c r="C585" t="str">
        <f t="shared" ref="C585:C648" si="18">IF(B585="","","https://docs.riskdatalibrary.org/en/0__2__0/rdls_schema.json")</f>
        <v/>
      </c>
      <c r="D585" t="str">
        <f t="shared" ref="D585:D648" si="19">IF(B585="","","describedby")</f>
        <v/>
      </c>
    </row>
    <row r="586" spans="2:4" x14ac:dyDescent="0.35">
      <c r="B586" t="str">
        <f>IF(ISBLANK(datasets!B586),"",datasets!B586)</f>
        <v/>
      </c>
      <c r="C586" t="str">
        <f t="shared" si="18"/>
        <v/>
      </c>
      <c r="D586" t="str">
        <f t="shared" si="19"/>
        <v/>
      </c>
    </row>
    <row r="587" spans="2:4" x14ac:dyDescent="0.35">
      <c r="B587" t="str">
        <f>IF(ISBLANK(datasets!B587),"",datasets!B587)</f>
        <v/>
      </c>
      <c r="C587" t="str">
        <f t="shared" si="18"/>
        <v/>
      </c>
      <c r="D587" t="str">
        <f t="shared" si="19"/>
        <v/>
      </c>
    </row>
    <row r="588" spans="2:4" x14ac:dyDescent="0.35">
      <c r="B588" t="str">
        <f>IF(ISBLANK(datasets!B588),"",datasets!B588)</f>
        <v/>
      </c>
      <c r="C588" t="str">
        <f t="shared" si="18"/>
        <v/>
      </c>
      <c r="D588" t="str">
        <f t="shared" si="19"/>
        <v/>
      </c>
    </row>
    <row r="589" spans="2:4" x14ac:dyDescent="0.35">
      <c r="B589" t="str">
        <f>IF(ISBLANK(datasets!B589),"",datasets!B589)</f>
        <v/>
      </c>
      <c r="C589" t="str">
        <f t="shared" si="18"/>
        <v/>
      </c>
      <c r="D589" t="str">
        <f t="shared" si="19"/>
        <v/>
      </c>
    </row>
    <row r="590" spans="2:4" x14ac:dyDescent="0.35">
      <c r="B590" t="str">
        <f>IF(ISBLANK(datasets!B590),"",datasets!B590)</f>
        <v/>
      </c>
      <c r="C590" t="str">
        <f t="shared" si="18"/>
        <v/>
      </c>
      <c r="D590" t="str">
        <f t="shared" si="19"/>
        <v/>
      </c>
    </row>
    <row r="591" spans="2:4" x14ac:dyDescent="0.35">
      <c r="B591" t="str">
        <f>IF(ISBLANK(datasets!B591),"",datasets!B591)</f>
        <v/>
      </c>
      <c r="C591" t="str">
        <f t="shared" si="18"/>
        <v/>
      </c>
      <c r="D591" t="str">
        <f t="shared" si="19"/>
        <v/>
      </c>
    </row>
    <row r="592" spans="2:4" x14ac:dyDescent="0.35">
      <c r="B592" t="str">
        <f>IF(ISBLANK(datasets!B592),"",datasets!B592)</f>
        <v/>
      </c>
      <c r="C592" t="str">
        <f t="shared" si="18"/>
        <v/>
      </c>
      <c r="D592" t="str">
        <f t="shared" si="19"/>
        <v/>
      </c>
    </row>
    <row r="593" spans="2:4" x14ac:dyDescent="0.35">
      <c r="B593" t="str">
        <f>IF(ISBLANK(datasets!B593),"",datasets!B593)</f>
        <v/>
      </c>
      <c r="C593" t="str">
        <f t="shared" si="18"/>
        <v/>
      </c>
      <c r="D593" t="str">
        <f t="shared" si="19"/>
        <v/>
      </c>
    </row>
    <row r="594" spans="2:4" x14ac:dyDescent="0.35">
      <c r="B594" t="str">
        <f>IF(ISBLANK(datasets!B594),"",datasets!B594)</f>
        <v/>
      </c>
      <c r="C594" t="str">
        <f t="shared" si="18"/>
        <v/>
      </c>
      <c r="D594" t="str">
        <f t="shared" si="19"/>
        <v/>
      </c>
    </row>
    <row r="595" spans="2:4" x14ac:dyDescent="0.35">
      <c r="B595" t="str">
        <f>IF(ISBLANK(datasets!B595),"",datasets!B595)</f>
        <v/>
      </c>
      <c r="C595" t="str">
        <f t="shared" si="18"/>
        <v/>
      </c>
      <c r="D595" t="str">
        <f t="shared" si="19"/>
        <v/>
      </c>
    </row>
    <row r="596" spans="2:4" x14ac:dyDescent="0.35">
      <c r="B596" t="str">
        <f>IF(ISBLANK(datasets!B596),"",datasets!B596)</f>
        <v/>
      </c>
      <c r="C596" t="str">
        <f t="shared" si="18"/>
        <v/>
      </c>
      <c r="D596" t="str">
        <f t="shared" si="19"/>
        <v/>
      </c>
    </row>
    <row r="597" spans="2:4" x14ac:dyDescent="0.35">
      <c r="B597" t="str">
        <f>IF(ISBLANK(datasets!B597),"",datasets!B597)</f>
        <v/>
      </c>
      <c r="C597" t="str">
        <f t="shared" si="18"/>
        <v/>
      </c>
      <c r="D597" t="str">
        <f t="shared" si="19"/>
        <v/>
      </c>
    </row>
    <row r="598" spans="2:4" x14ac:dyDescent="0.35">
      <c r="B598" t="str">
        <f>IF(ISBLANK(datasets!B598),"",datasets!B598)</f>
        <v/>
      </c>
      <c r="C598" t="str">
        <f t="shared" si="18"/>
        <v/>
      </c>
      <c r="D598" t="str">
        <f t="shared" si="19"/>
        <v/>
      </c>
    </row>
    <row r="599" spans="2:4" x14ac:dyDescent="0.35">
      <c r="B599" t="str">
        <f>IF(ISBLANK(datasets!B599),"",datasets!B599)</f>
        <v/>
      </c>
      <c r="C599" t="str">
        <f t="shared" si="18"/>
        <v/>
      </c>
      <c r="D599" t="str">
        <f t="shared" si="19"/>
        <v/>
      </c>
    </row>
    <row r="600" spans="2:4" x14ac:dyDescent="0.35">
      <c r="B600" t="str">
        <f>IF(ISBLANK(datasets!B600),"",datasets!B600)</f>
        <v/>
      </c>
      <c r="C600" t="str">
        <f t="shared" si="18"/>
        <v/>
      </c>
      <c r="D600" t="str">
        <f t="shared" si="19"/>
        <v/>
      </c>
    </row>
    <row r="601" spans="2:4" x14ac:dyDescent="0.35">
      <c r="B601" t="str">
        <f>IF(ISBLANK(datasets!B601),"",datasets!B601)</f>
        <v/>
      </c>
      <c r="C601" t="str">
        <f t="shared" si="18"/>
        <v/>
      </c>
      <c r="D601" t="str">
        <f t="shared" si="19"/>
        <v/>
      </c>
    </row>
    <row r="602" spans="2:4" x14ac:dyDescent="0.35">
      <c r="B602" t="str">
        <f>IF(ISBLANK(datasets!B602),"",datasets!B602)</f>
        <v/>
      </c>
      <c r="C602" t="str">
        <f t="shared" si="18"/>
        <v/>
      </c>
      <c r="D602" t="str">
        <f t="shared" si="19"/>
        <v/>
      </c>
    </row>
    <row r="603" spans="2:4" x14ac:dyDescent="0.35">
      <c r="B603" t="str">
        <f>IF(ISBLANK(datasets!B603),"",datasets!B603)</f>
        <v/>
      </c>
      <c r="C603" t="str">
        <f t="shared" si="18"/>
        <v/>
      </c>
      <c r="D603" t="str">
        <f t="shared" si="19"/>
        <v/>
      </c>
    </row>
    <row r="604" spans="2:4" x14ac:dyDescent="0.35">
      <c r="B604" t="str">
        <f>IF(ISBLANK(datasets!B604),"",datasets!B604)</f>
        <v/>
      </c>
      <c r="C604" t="str">
        <f t="shared" si="18"/>
        <v/>
      </c>
      <c r="D604" t="str">
        <f t="shared" si="19"/>
        <v/>
      </c>
    </row>
    <row r="605" spans="2:4" x14ac:dyDescent="0.35">
      <c r="B605" t="str">
        <f>IF(ISBLANK(datasets!B605),"",datasets!B605)</f>
        <v/>
      </c>
      <c r="C605" t="str">
        <f t="shared" si="18"/>
        <v/>
      </c>
      <c r="D605" t="str">
        <f t="shared" si="19"/>
        <v/>
      </c>
    </row>
    <row r="606" spans="2:4" x14ac:dyDescent="0.35">
      <c r="B606" t="str">
        <f>IF(ISBLANK(datasets!B606),"",datasets!B606)</f>
        <v/>
      </c>
      <c r="C606" t="str">
        <f t="shared" si="18"/>
        <v/>
      </c>
      <c r="D606" t="str">
        <f t="shared" si="19"/>
        <v/>
      </c>
    </row>
    <row r="607" spans="2:4" x14ac:dyDescent="0.35">
      <c r="B607" t="str">
        <f>IF(ISBLANK(datasets!B607),"",datasets!B607)</f>
        <v/>
      </c>
      <c r="C607" t="str">
        <f t="shared" si="18"/>
        <v/>
      </c>
      <c r="D607" t="str">
        <f t="shared" si="19"/>
        <v/>
      </c>
    </row>
    <row r="608" spans="2:4" x14ac:dyDescent="0.35">
      <c r="B608" t="str">
        <f>IF(ISBLANK(datasets!B608),"",datasets!B608)</f>
        <v/>
      </c>
      <c r="C608" t="str">
        <f t="shared" si="18"/>
        <v/>
      </c>
      <c r="D608" t="str">
        <f t="shared" si="19"/>
        <v/>
      </c>
    </row>
    <row r="609" spans="2:4" x14ac:dyDescent="0.35">
      <c r="B609" t="str">
        <f>IF(ISBLANK(datasets!B609),"",datasets!B609)</f>
        <v/>
      </c>
      <c r="C609" t="str">
        <f t="shared" si="18"/>
        <v/>
      </c>
      <c r="D609" t="str">
        <f t="shared" si="19"/>
        <v/>
      </c>
    </row>
    <row r="610" spans="2:4" x14ac:dyDescent="0.35">
      <c r="B610" t="str">
        <f>IF(ISBLANK(datasets!B610),"",datasets!B610)</f>
        <v/>
      </c>
      <c r="C610" t="str">
        <f t="shared" si="18"/>
        <v/>
      </c>
      <c r="D610" t="str">
        <f t="shared" si="19"/>
        <v/>
      </c>
    </row>
    <row r="611" spans="2:4" x14ac:dyDescent="0.35">
      <c r="B611" t="str">
        <f>IF(ISBLANK(datasets!B611),"",datasets!B611)</f>
        <v/>
      </c>
      <c r="C611" t="str">
        <f t="shared" si="18"/>
        <v/>
      </c>
      <c r="D611" t="str">
        <f t="shared" si="19"/>
        <v/>
      </c>
    </row>
    <row r="612" spans="2:4" x14ac:dyDescent="0.35">
      <c r="B612" t="str">
        <f>IF(ISBLANK(datasets!B612),"",datasets!B612)</f>
        <v/>
      </c>
      <c r="C612" t="str">
        <f t="shared" si="18"/>
        <v/>
      </c>
      <c r="D612" t="str">
        <f t="shared" si="19"/>
        <v/>
      </c>
    </row>
    <row r="613" spans="2:4" x14ac:dyDescent="0.35">
      <c r="B613" t="str">
        <f>IF(ISBLANK(datasets!B613),"",datasets!B613)</f>
        <v/>
      </c>
      <c r="C613" t="str">
        <f t="shared" si="18"/>
        <v/>
      </c>
      <c r="D613" t="str">
        <f t="shared" si="19"/>
        <v/>
      </c>
    </row>
    <row r="614" spans="2:4" x14ac:dyDescent="0.35">
      <c r="B614" t="str">
        <f>IF(ISBLANK(datasets!B614),"",datasets!B614)</f>
        <v/>
      </c>
      <c r="C614" t="str">
        <f t="shared" si="18"/>
        <v/>
      </c>
      <c r="D614" t="str">
        <f t="shared" si="19"/>
        <v/>
      </c>
    </row>
    <row r="615" spans="2:4" x14ac:dyDescent="0.35">
      <c r="B615" t="str">
        <f>IF(ISBLANK(datasets!B615),"",datasets!B615)</f>
        <v/>
      </c>
      <c r="C615" t="str">
        <f t="shared" si="18"/>
        <v/>
      </c>
      <c r="D615" t="str">
        <f t="shared" si="19"/>
        <v/>
      </c>
    </row>
    <row r="616" spans="2:4" x14ac:dyDescent="0.35">
      <c r="B616" t="str">
        <f>IF(ISBLANK(datasets!B616),"",datasets!B616)</f>
        <v/>
      </c>
      <c r="C616" t="str">
        <f t="shared" si="18"/>
        <v/>
      </c>
      <c r="D616" t="str">
        <f t="shared" si="19"/>
        <v/>
      </c>
    </row>
    <row r="617" spans="2:4" x14ac:dyDescent="0.35">
      <c r="B617" t="str">
        <f>IF(ISBLANK(datasets!B617),"",datasets!B617)</f>
        <v/>
      </c>
      <c r="C617" t="str">
        <f t="shared" si="18"/>
        <v/>
      </c>
      <c r="D617" t="str">
        <f t="shared" si="19"/>
        <v/>
      </c>
    </row>
    <row r="618" spans="2:4" x14ac:dyDescent="0.35">
      <c r="B618" t="str">
        <f>IF(ISBLANK(datasets!B618),"",datasets!B618)</f>
        <v/>
      </c>
      <c r="C618" t="str">
        <f t="shared" si="18"/>
        <v/>
      </c>
      <c r="D618" t="str">
        <f t="shared" si="19"/>
        <v/>
      </c>
    </row>
    <row r="619" spans="2:4" x14ac:dyDescent="0.35">
      <c r="B619" t="str">
        <f>IF(ISBLANK(datasets!B619),"",datasets!B619)</f>
        <v/>
      </c>
      <c r="C619" t="str">
        <f t="shared" si="18"/>
        <v/>
      </c>
      <c r="D619" t="str">
        <f t="shared" si="19"/>
        <v/>
      </c>
    </row>
    <row r="620" spans="2:4" x14ac:dyDescent="0.35">
      <c r="B620" t="str">
        <f>IF(ISBLANK(datasets!B620),"",datasets!B620)</f>
        <v/>
      </c>
      <c r="C620" t="str">
        <f t="shared" si="18"/>
        <v/>
      </c>
      <c r="D620" t="str">
        <f t="shared" si="19"/>
        <v/>
      </c>
    </row>
    <row r="621" spans="2:4" x14ac:dyDescent="0.35">
      <c r="B621" t="str">
        <f>IF(ISBLANK(datasets!B621),"",datasets!B621)</f>
        <v/>
      </c>
      <c r="C621" t="str">
        <f t="shared" si="18"/>
        <v/>
      </c>
      <c r="D621" t="str">
        <f t="shared" si="19"/>
        <v/>
      </c>
    </row>
    <row r="622" spans="2:4" x14ac:dyDescent="0.35">
      <c r="B622" t="str">
        <f>IF(ISBLANK(datasets!B622),"",datasets!B622)</f>
        <v/>
      </c>
      <c r="C622" t="str">
        <f t="shared" si="18"/>
        <v/>
      </c>
      <c r="D622" t="str">
        <f t="shared" si="19"/>
        <v/>
      </c>
    </row>
    <row r="623" spans="2:4" x14ac:dyDescent="0.35">
      <c r="B623" t="str">
        <f>IF(ISBLANK(datasets!B623),"",datasets!B623)</f>
        <v/>
      </c>
      <c r="C623" t="str">
        <f t="shared" si="18"/>
        <v/>
      </c>
      <c r="D623" t="str">
        <f t="shared" si="19"/>
        <v/>
      </c>
    </row>
    <row r="624" spans="2:4" x14ac:dyDescent="0.35">
      <c r="B624" t="str">
        <f>IF(ISBLANK(datasets!B624),"",datasets!B624)</f>
        <v/>
      </c>
      <c r="C624" t="str">
        <f t="shared" si="18"/>
        <v/>
      </c>
      <c r="D624" t="str">
        <f t="shared" si="19"/>
        <v/>
      </c>
    </row>
    <row r="625" spans="2:4" x14ac:dyDescent="0.35">
      <c r="B625" t="str">
        <f>IF(ISBLANK(datasets!B625),"",datasets!B625)</f>
        <v/>
      </c>
      <c r="C625" t="str">
        <f t="shared" si="18"/>
        <v/>
      </c>
      <c r="D625" t="str">
        <f t="shared" si="19"/>
        <v/>
      </c>
    </row>
    <row r="626" spans="2:4" x14ac:dyDescent="0.35">
      <c r="B626" t="str">
        <f>IF(ISBLANK(datasets!B626),"",datasets!B626)</f>
        <v/>
      </c>
      <c r="C626" t="str">
        <f t="shared" si="18"/>
        <v/>
      </c>
      <c r="D626" t="str">
        <f t="shared" si="19"/>
        <v/>
      </c>
    </row>
    <row r="627" spans="2:4" x14ac:dyDescent="0.35">
      <c r="B627" t="str">
        <f>IF(ISBLANK(datasets!B627),"",datasets!B627)</f>
        <v/>
      </c>
      <c r="C627" t="str">
        <f t="shared" si="18"/>
        <v/>
      </c>
      <c r="D627" t="str">
        <f t="shared" si="19"/>
        <v/>
      </c>
    </row>
    <row r="628" spans="2:4" x14ac:dyDescent="0.35">
      <c r="B628" t="str">
        <f>IF(ISBLANK(datasets!B628),"",datasets!B628)</f>
        <v/>
      </c>
      <c r="C628" t="str">
        <f t="shared" si="18"/>
        <v/>
      </c>
      <c r="D628" t="str">
        <f t="shared" si="19"/>
        <v/>
      </c>
    </row>
    <row r="629" spans="2:4" x14ac:dyDescent="0.35">
      <c r="B629" t="str">
        <f>IF(ISBLANK(datasets!B629),"",datasets!B629)</f>
        <v/>
      </c>
      <c r="C629" t="str">
        <f t="shared" si="18"/>
        <v/>
      </c>
      <c r="D629" t="str">
        <f t="shared" si="19"/>
        <v/>
      </c>
    </row>
    <row r="630" spans="2:4" x14ac:dyDescent="0.35">
      <c r="B630" t="str">
        <f>IF(ISBLANK(datasets!B630),"",datasets!B630)</f>
        <v/>
      </c>
      <c r="C630" t="str">
        <f t="shared" si="18"/>
        <v/>
      </c>
      <c r="D630" t="str">
        <f t="shared" si="19"/>
        <v/>
      </c>
    </row>
    <row r="631" spans="2:4" x14ac:dyDescent="0.35">
      <c r="B631" t="str">
        <f>IF(ISBLANK(datasets!B631),"",datasets!B631)</f>
        <v/>
      </c>
      <c r="C631" t="str">
        <f t="shared" si="18"/>
        <v/>
      </c>
      <c r="D631" t="str">
        <f t="shared" si="19"/>
        <v/>
      </c>
    </row>
    <row r="632" spans="2:4" x14ac:dyDescent="0.35">
      <c r="B632" t="str">
        <f>IF(ISBLANK(datasets!B632),"",datasets!B632)</f>
        <v/>
      </c>
      <c r="C632" t="str">
        <f t="shared" si="18"/>
        <v/>
      </c>
      <c r="D632" t="str">
        <f t="shared" si="19"/>
        <v/>
      </c>
    </row>
    <row r="633" spans="2:4" x14ac:dyDescent="0.35">
      <c r="B633" t="str">
        <f>IF(ISBLANK(datasets!B633),"",datasets!B633)</f>
        <v/>
      </c>
      <c r="C633" t="str">
        <f t="shared" si="18"/>
        <v/>
      </c>
      <c r="D633" t="str">
        <f t="shared" si="19"/>
        <v/>
      </c>
    </row>
    <row r="634" spans="2:4" x14ac:dyDescent="0.35">
      <c r="B634" t="str">
        <f>IF(ISBLANK(datasets!B634),"",datasets!B634)</f>
        <v/>
      </c>
      <c r="C634" t="str">
        <f t="shared" si="18"/>
        <v/>
      </c>
      <c r="D634" t="str">
        <f t="shared" si="19"/>
        <v/>
      </c>
    </row>
    <row r="635" spans="2:4" x14ac:dyDescent="0.35">
      <c r="B635" t="str">
        <f>IF(ISBLANK(datasets!B635),"",datasets!B635)</f>
        <v/>
      </c>
      <c r="C635" t="str">
        <f t="shared" si="18"/>
        <v/>
      </c>
      <c r="D635" t="str">
        <f t="shared" si="19"/>
        <v/>
      </c>
    </row>
    <row r="636" spans="2:4" x14ac:dyDescent="0.35">
      <c r="B636" t="str">
        <f>IF(ISBLANK(datasets!B636),"",datasets!B636)</f>
        <v/>
      </c>
      <c r="C636" t="str">
        <f t="shared" si="18"/>
        <v/>
      </c>
      <c r="D636" t="str">
        <f t="shared" si="19"/>
        <v/>
      </c>
    </row>
    <row r="637" spans="2:4" x14ac:dyDescent="0.35">
      <c r="B637" t="str">
        <f>IF(ISBLANK(datasets!B637),"",datasets!B637)</f>
        <v/>
      </c>
      <c r="C637" t="str">
        <f t="shared" si="18"/>
        <v/>
      </c>
      <c r="D637" t="str">
        <f t="shared" si="19"/>
        <v/>
      </c>
    </row>
    <row r="638" spans="2:4" x14ac:dyDescent="0.35">
      <c r="B638" t="str">
        <f>IF(ISBLANK(datasets!B638),"",datasets!B638)</f>
        <v/>
      </c>
      <c r="C638" t="str">
        <f t="shared" si="18"/>
        <v/>
      </c>
      <c r="D638" t="str">
        <f t="shared" si="19"/>
        <v/>
      </c>
    </row>
    <row r="639" spans="2:4" x14ac:dyDescent="0.35">
      <c r="B639" t="str">
        <f>IF(ISBLANK(datasets!B639),"",datasets!B639)</f>
        <v/>
      </c>
      <c r="C639" t="str">
        <f t="shared" si="18"/>
        <v/>
      </c>
      <c r="D639" t="str">
        <f t="shared" si="19"/>
        <v/>
      </c>
    </row>
    <row r="640" spans="2:4" x14ac:dyDescent="0.35">
      <c r="B640" t="str">
        <f>IF(ISBLANK(datasets!B640),"",datasets!B640)</f>
        <v/>
      </c>
      <c r="C640" t="str">
        <f t="shared" si="18"/>
        <v/>
      </c>
      <c r="D640" t="str">
        <f t="shared" si="19"/>
        <v/>
      </c>
    </row>
    <row r="641" spans="2:4" x14ac:dyDescent="0.35">
      <c r="B641" t="str">
        <f>IF(ISBLANK(datasets!B641),"",datasets!B641)</f>
        <v/>
      </c>
      <c r="C641" t="str">
        <f t="shared" si="18"/>
        <v/>
      </c>
      <c r="D641" t="str">
        <f t="shared" si="19"/>
        <v/>
      </c>
    </row>
    <row r="642" spans="2:4" x14ac:dyDescent="0.35">
      <c r="B642" t="str">
        <f>IF(ISBLANK(datasets!B642),"",datasets!B642)</f>
        <v/>
      </c>
      <c r="C642" t="str">
        <f t="shared" si="18"/>
        <v/>
      </c>
      <c r="D642" t="str">
        <f t="shared" si="19"/>
        <v/>
      </c>
    </row>
    <row r="643" spans="2:4" x14ac:dyDescent="0.35">
      <c r="B643" t="str">
        <f>IF(ISBLANK(datasets!B643),"",datasets!B643)</f>
        <v/>
      </c>
      <c r="C643" t="str">
        <f t="shared" si="18"/>
        <v/>
      </c>
      <c r="D643" t="str">
        <f t="shared" si="19"/>
        <v/>
      </c>
    </row>
    <row r="644" spans="2:4" x14ac:dyDescent="0.35">
      <c r="B644" t="str">
        <f>IF(ISBLANK(datasets!B644),"",datasets!B644)</f>
        <v/>
      </c>
      <c r="C644" t="str">
        <f t="shared" si="18"/>
        <v/>
      </c>
      <c r="D644" t="str">
        <f t="shared" si="19"/>
        <v/>
      </c>
    </row>
    <row r="645" spans="2:4" x14ac:dyDescent="0.35">
      <c r="B645" t="str">
        <f>IF(ISBLANK(datasets!B645),"",datasets!B645)</f>
        <v/>
      </c>
      <c r="C645" t="str">
        <f t="shared" si="18"/>
        <v/>
      </c>
      <c r="D645" t="str">
        <f t="shared" si="19"/>
        <v/>
      </c>
    </row>
    <row r="646" spans="2:4" x14ac:dyDescent="0.35">
      <c r="B646" t="str">
        <f>IF(ISBLANK(datasets!B646),"",datasets!B646)</f>
        <v/>
      </c>
      <c r="C646" t="str">
        <f t="shared" si="18"/>
        <v/>
      </c>
      <c r="D646" t="str">
        <f t="shared" si="19"/>
        <v/>
      </c>
    </row>
    <row r="647" spans="2:4" x14ac:dyDescent="0.35">
      <c r="B647" t="str">
        <f>IF(ISBLANK(datasets!B647),"",datasets!B647)</f>
        <v/>
      </c>
      <c r="C647" t="str">
        <f t="shared" si="18"/>
        <v/>
      </c>
      <c r="D647" t="str">
        <f t="shared" si="19"/>
        <v/>
      </c>
    </row>
    <row r="648" spans="2:4" x14ac:dyDescent="0.35">
      <c r="B648" t="str">
        <f>IF(ISBLANK(datasets!B648),"",datasets!B648)</f>
        <v/>
      </c>
      <c r="C648" t="str">
        <f t="shared" si="18"/>
        <v/>
      </c>
      <c r="D648" t="str">
        <f t="shared" si="19"/>
        <v/>
      </c>
    </row>
    <row r="649" spans="2:4" x14ac:dyDescent="0.35">
      <c r="B649" t="str">
        <f>IF(ISBLANK(datasets!B649),"",datasets!B649)</f>
        <v/>
      </c>
      <c r="C649" t="str">
        <f t="shared" ref="C649:C712" si="20">IF(B649="","","https://docs.riskdatalibrary.org/en/0__2__0/rdls_schema.json")</f>
        <v/>
      </c>
      <c r="D649" t="str">
        <f t="shared" ref="D649:D712" si="21">IF(B649="","","describedby")</f>
        <v/>
      </c>
    </row>
    <row r="650" spans="2:4" x14ac:dyDescent="0.35">
      <c r="B650" t="str">
        <f>IF(ISBLANK(datasets!B650),"",datasets!B650)</f>
        <v/>
      </c>
      <c r="C650" t="str">
        <f t="shared" si="20"/>
        <v/>
      </c>
      <c r="D650" t="str">
        <f t="shared" si="21"/>
        <v/>
      </c>
    </row>
    <row r="651" spans="2:4" x14ac:dyDescent="0.35">
      <c r="B651" t="str">
        <f>IF(ISBLANK(datasets!B651),"",datasets!B651)</f>
        <v/>
      </c>
      <c r="C651" t="str">
        <f t="shared" si="20"/>
        <v/>
      </c>
      <c r="D651" t="str">
        <f t="shared" si="21"/>
        <v/>
      </c>
    </row>
    <row r="652" spans="2:4" x14ac:dyDescent="0.35">
      <c r="B652" t="str">
        <f>IF(ISBLANK(datasets!B652),"",datasets!B652)</f>
        <v/>
      </c>
      <c r="C652" t="str">
        <f t="shared" si="20"/>
        <v/>
      </c>
      <c r="D652" t="str">
        <f t="shared" si="21"/>
        <v/>
      </c>
    </row>
    <row r="653" spans="2:4" x14ac:dyDescent="0.35">
      <c r="B653" t="str">
        <f>IF(ISBLANK(datasets!B653),"",datasets!B653)</f>
        <v/>
      </c>
      <c r="C653" t="str">
        <f t="shared" si="20"/>
        <v/>
      </c>
      <c r="D653" t="str">
        <f t="shared" si="21"/>
        <v/>
      </c>
    </row>
    <row r="654" spans="2:4" x14ac:dyDescent="0.35">
      <c r="B654" t="str">
        <f>IF(ISBLANK(datasets!B654),"",datasets!B654)</f>
        <v/>
      </c>
      <c r="C654" t="str">
        <f t="shared" si="20"/>
        <v/>
      </c>
      <c r="D654" t="str">
        <f t="shared" si="21"/>
        <v/>
      </c>
    </row>
    <row r="655" spans="2:4" x14ac:dyDescent="0.35">
      <c r="B655" t="str">
        <f>IF(ISBLANK(datasets!B655),"",datasets!B655)</f>
        <v/>
      </c>
      <c r="C655" t="str">
        <f t="shared" si="20"/>
        <v/>
      </c>
      <c r="D655" t="str">
        <f t="shared" si="21"/>
        <v/>
      </c>
    </row>
    <row r="656" spans="2:4" x14ac:dyDescent="0.35">
      <c r="B656" t="str">
        <f>IF(ISBLANK(datasets!B656),"",datasets!B656)</f>
        <v/>
      </c>
      <c r="C656" t="str">
        <f t="shared" si="20"/>
        <v/>
      </c>
      <c r="D656" t="str">
        <f t="shared" si="21"/>
        <v/>
      </c>
    </row>
    <row r="657" spans="2:4" x14ac:dyDescent="0.35">
      <c r="B657" t="str">
        <f>IF(ISBLANK(datasets!B657),"",datasets!B657)</f>
        <v/>
      </c>
      <c r="C657" t="str">
        <f t="shared" si="20"/>
        <v/>
      </c>
      <c r="D657" t="str">
        <f t="shared" si="21"/>
        <v/>
      </c>
    </row>
    <row r="658" spans="2:4" x14ac:dyDescent="0.35">
      <c r="B658" t="str">
        <f>IF(ISBLANK(datasets!B658),"",datasets!B658)</f>
        <v/>
      </c>
      <c r="C658" t="str">
        <f t="shared" si="20"/>
        <v/>
      </c>
      <c r="D658" t="str">
        <f t="shared" si="21"/>
        <v/>
      </c>
    </row>
    <row r="659" spans="2:4" x14ac:dyDescent="0.35">
      <c r="B659" t="str">
        <f>IF(ISBLANK(datasets!B659),"",datasets!B659)</f>
        <v/>
      </c>
      <c r="C659" t="str">
        <f t="shared" si="20"/>
        <v/>
      </c>
      <c r="D659" t="str">
        <f t="shared" si="21"/>
        <v/>
      </c>
    </row>
    <row r="660" spans="2:4" x14ac:dyDescent="0.35">
      <c r="B660" t="str">
        <f>IF(ISBLANK(datasets!B660),"",datasets!B660)</f>
        <v/>
      </c>
      <c r="C660" t="str">
        <f t="shared" si="20"/>
        <v/>
      </c>
      <c r="D660" t="str">
        <f t="shared" si="21"/>
        <v/>
      </c>
    </row>
    <row r="661" spans="2:4" x14ac:dyDescent="0.35">
      <c r="B661" t="str">
        <f>IF(ISBLANK(datasets!B661),"",datasets!B661)</f>
        <v/>
      </c>
      <c r="C661" t="str">
        <f t="shared" si="20"/>
        <v/>
      </c>
      <c r="D661" t="str">
        <f t="shared" si="21"/>
        <v/>
      </c>
    </row>
    <row r="662" spans="2:4" x14ac:dyDescent="0.35">
      <c r="B662" t="str">
        <f>IF(ISBLANK(datasets!B662),"",datasets!B662)</f>
        <v/>
      </c>
      <c r="C662" t="str">
        <f t="shared" si="20"/>
        <v/>
      </c>
      <c r="D662" t="str">
        <f t="shared" si="21"/>
        <v/>
      </c>
    </row>
    <row r="663" spans="2:4" x14ac:dyDescent="0.35">
      <c r="B663" t="str">
        <f>IF(ISBLANK(datasets!B663),"",datasets!B663)</f>
        <v/>
      </c>
      <c r="C663" t="str">
        <f t="shared" si="20"/>
        <v/>
      </c>
      <c r="D663" t="str">
        <f t="shared" si="21"/>
        <v/>
      </c>
    </row>
    <row r="664" spans="2:4" x14ac:dyDescent="0.35">
      <c r="B664" t="str">
        <f>IF(ISBLANK(datasets!B664),"",datasets!B664)</f>
        <v/>
      </c>
      <c r="C664" t="str">
        <f t="shared" si="20"/>
        <v/>
      </c>
      <c r="D664" t="str">
        <f t="shared" si="21"/>
        <v/>
      </c>
    </row>
    <row r="665" spans="2:4" x14ac:dyDescent="0.35">
      <c r="B665" t="str">
        <f>IF(ISBLANK(datasets!B665),"",datasets!B665)</f>
        <v/>
      </c>
      <c r="C665" t="str">
        <f t="shared" si="20"/>
        <v/>
      </c>
      <c r="D665" t="str">
        <f t="shared" si="21"/>
        <v/>
      </c>
    </row>
    <row r="666" spans="2:4" x14ac:dyDescent="0.35">
      <c r="B666" t="str">
        <f>IF(ISBLANK(datasets!B666),"",datasets!B666)</f>
        <v/>
      </c>
      <c r="C666" t="str">
        <f t="shared" si="20"/>
        <v/>
      </c>
      <c r="D666" t="str">
        <f t="shared" si="21"/>
        <v/>
      </c>
    </row>
    <row r="667" spans="2:4" x14ac:dyDescent="0.35">
      <c r="B667" t="str">
        <f>IF(ISBLANK(datasets!B667),"",datasets!B667)</f>
        <v/>
      </c>
      <c r="C667" t="str">
        <f t="shared" si="20"/>
        <v/>
      </c>
      <c r="D667" t="str">
        <f t="shared" si="21"/>
        <v/>
      </c>
    </row>
    <row r="668" spans="2:4" x14ac:dyDescent="0.35">
      <c r="B668" t="str">
        <f>IF(ISBLANK(datasets!B668),"",datasets!B668)</f>
        <v/>
      </c>
      <c r="C668" t="str">
        <f t="shared" si="20"/>
        <v/>
      </c>
      <c r="D668" t="str">
        <f t="shared" si="21"/>
        <v/>
      </c>
    </row>
    <row r="669" spans="2:4" x14ac:dyDescent="0.35">
      <c r="B669" t="str">
        <f>IF(ISBLANK(datasets!B669),"",datasets!B669)</f>
        <v/>
      </c>
      <c r="C669" t="str">
        <f t="shared" si="20"/>
        <v/>
      </c>
      <c r="D669" t="str">
        <f t="shared" si="21"/>
        <v/>
      </c>
    </row>
    <row r="670" spans="2:4" x14ac:dyDescent="0.35">
      <c r="B670" t="str">
        <f>IF(ISBLANK(datasets!B670),"",datasets!B670)</f>
        <v/>
      </c>
      <c r="C670" t="str">
        <f t="shared" si="20"/>
        <v/>
      </c>
      <c r="D670" t="str">
        <f t="shared" si="21"/>
        <v/>
      </c>
    </row>
    <row r="671" spans="2:4" x14ac:dyDescent="0.35">
      <c r="B671" t="str">
        <f>IF(ISBLANK(datasets!B671),"",datasets!B671)</f>
        <v/>
      </c>
      <c r="C671" t="str">
        <f t="shared" si="20"/>
        <v/>
      </c>
      <c r="D671" t="str">
        <f t="shared" si="21"/>
        <v/>
      </c>
    </row>
    <row r="672" spans="2:4" x14ac:dyDescent="0.35">
      <c r="B672" t="str">
        <f>IF(ISBLANK(datasets!B672),"",datasets!B672)</f>
        <v/>
      </c>
      <c r="C672" t="str">
        <f t="shared" si="20"/>
        <v/>
      </c>
      <c r="D672" t="str">
        <f t="shared" si="21"/>
        <v/>
      </c>
    </row>
    <row r="673" spans="2:4" x14ac:dyDescent="0.35">
      <c r="B673" t="str">
        <f>IF(ISBLANK(datasets!B673),"",datasets!B673)</f>
        <v/>
      </c>
      <c r="C673" t="str">
        <f t="shared" si="20"/>
        <v/>
      </c>
      <c r="D673" t="str">
        <f t="shared" si="21"/>
        <v/>
      </c>
    </row>
    <row r="674" spans="2:4" x14ac:dyDescent="0.35">
      <c r="B674" t="str">
        <f>IF(ISBLANK(datasets!B674),"",datasets!B674)</f>
        <v/>
      </c>
      <c r="C674" t="str">
        <f t="shared" si="20"/>
        <v/>
      </c>
      <c r="D674" t="str">
        <f t="shared" si="21"/>
        <v/>
      </c>
    </row>
    <row r="675" spans="2:4" x14ac:dyDescent="0.35">
      <c r="B675" t="str">
        <f>IF(ISBLANK(datasets!B675),"",datasets!B675)</f>
        <v/>
      </c>
      <c r="C675" t="str">
        <f t="shared" si="20"/>
        <v/>
      </c>
      <c r="D675" t="str">
        <f t="shared" si="21"/>
        <v/>
      </c>
    </row>
    <row r="676" spans="2:4" x14ac:dyDescent="0.35">
      <c r="B676" t="str">
        <f>IF(ISBLANK(datasets!B676),"",datasets!B676)</f>
        <v/>
      </c>
      <c r="C676" t="str">
        <f t="shared" si="20"/>
        <v/>
      </c>
      <c r="D676" t="str">
        <f t="shared" si="21"/>
        <v/>
      </c>
    </row>
    <row r="677" spans="2:4" x14ac:dyDescent="0.35">
      <c r="B677" t="str">
        <f>IF(ISBLANK(datasets!B677),"",datasets!B677)</f>
        <v/>
      </c>
      <c r="C677" t="str">
        <f t="shared" si="20"/>
        <v/>
      </c>
      <c r="D677" t="str">
        <f t="shared" si="21"/>
        <v/>
      </c>
    </row>
    <row r="678" spans="2:4" x14ac:dyDescent="0.35">
      <c r="B678" t="str">
        <f>IF(ISBLANK(datasets!B678),"",datasets!B678)</f>
        <v/>
      </c>
      <c r="C678" t="str">
        <f t="shared" si="20"/>
        <v/>
      </c>
      <c r="D678" t="str">
        <f t="shared" si="21"/>
        <v/>
      </c>
    </row>
    <row r="679" spans="2:4" x14ac:dyDescent="0.35">
      <c r="B679" t="str">
        <f>IF(ISBLANK(datasets!B679),"",datasets!B679)</f>
        <v/>
      </c>
      <c r="C679" t="str">
        <f t="shared" si="20"/>
        <v/>
      </c>
      <c r="D679" t="str">
        <f t="shared" si="21"/>
        <v/>
      </c>
    </row>
    <row r="680" spans="2:4" x14ac:dyDescent="0.35">
      <c r="B680" t="str">
        <f>IF(ISBLANK(datasets!B680),"",datasets!B680)</f>
        <v/>
      </c>
      <c r="C680" t="str">
        <f t="shared" si="20"/>
        <v/>
      </c>
      <c r="D680" t="str">
        <f t="shared" si="21"/>
        <v/>
      </c>
    </row>
    <row r="681" spans="2:4" x14ac:dyDescent="0.35">
      <c r="B681" t="str">
        <f>IF(ISBLANK(datasets!B681),"",datasets!B681)</f>
        <v/>
      </c>
      <c r="C681" t="str">
        <f t="shared" si="20"/>
        <v/>
      </c>
      <c r="D681" t="str">
        <f t="shared" si="21"/>
        <v/>
      </c>
    </row>
    <row r="682" spans="2:4" x14ac:dyDescent="0.35">
      <c r="B682" t="str">
        <f>IF(ISBLANK(datasets!B682),"",datasets!B682)</f>
        <v/>
      </c>
      <c r="C682" t="str">
        <f t="shared" si="20"/>
        <v/>
      </c>
      <c r="D682" t="str">
        <f t="shared" si="21"/>
        <v/>
      </c>
    </row>
    <row r="683" spans="2:4" x14ac:dyDescent="0.35">
      <c r="B683" t="str">
        <f>IF(ISBLANK(datasets!B683),"",datasets!B683)</f>
        <v/>
      </c>
      <c r="C683" t="str">
        <f t="shared" si="20"/>
        <v/>
      </c>
      <c r="D683" t="str">
        <f t="shared" si="21"/>
        <v/>
      </c>
    </row>
    <row r="684" spans="2:4" x14ac:dyDescent="0.35">
      <c r="B684" t="str">
        <f>IF(ISBLANK(datasets!B684),"",datasets!B684)</f>
        <v/>
      </c>
      <c r="C684" t="str">
        <f t="shared" si="20"/>
        <v/>
      </c>
      <c r="D684" t="str">
        <f t="shared" si="21"/>
        <v/>
      </c>
    </row>
    <row r="685" spans="2:4" x14ac:dyDescent="0.35">
      <c r="B685" t="str">
        <f>IF(ISBLANK(datasets!B685),"",datasets!B685)</f>
        <v/>
      </c>
      <c r="C685" t="str">
        <f t="shared" si="20"/>
        <v/>
      </c>
      <c r="D685" t="str">
        <f t="shared" si="21"/>
        <v/>
      </c>
    </row>
    <row r="686" spans="2:4" x14ac:dyDescent="0.35">
      <c r="B686" t="str">
        <f>IF(ISBLANK(datasets!B686),"",datasets!B686)</f>
        <v/>
      </c>
      <c r="C686" t="str">
        <f t="shared" si="20"/>
        <v/>
      </c>
      <c r="D686" t="str">
        <f t="shared" si="21"/>
        <v/>
      </c>
    </row>
    <row r="687" spans="2:4" x14ac:dyDescent="0.35">
      <c r="B687" t="str">
        <f>IF(ISBLANK(datasets!B687),"",datasets!B687)</f>
        <v/>
      </c>
      <c r="C687" t="str">
        <f t="shared" si="20"/>
        <v/>
      </c>
      <c r="D687" t="str">
        <f t="shared" si="21"/>
        <v/>
      </c>
    </row>
    <row r="688" spans="2:4" x14ac:dyDescent="0.35">
      <c r="B688" t="str">
        <f>IF(ISBLANK(datasets!B688),"",datasets!B688)</f>
        <v/>
      </c>
      <c r="C688" t="str">
        <f t="shared" si="20"/>
        <v/>
      </c>
      <c r="D688" t="str">
        <f t="shared" si="21"/>
        <v/>
      </c>
    </row>
    <row r="689" spans="2:4" x14ac:dyDescent="0.35">
      <c r="B689" t="str">
        <f>IF(ISBLANK(datasets!B689),"",datasets!B689)</f>
        <v/>
      </c>
      <c r="C689" t="str">
        <f t="shared" si="20"/>
        <v/>
      </c>
      <c r="D689" t="str">
        <f t="shared" si="21"/>
        <v/>
      </c>
    </row>
    <row r="690" spans="2:4" x14ac:dyDescent="0.35">
      <c r="B690" t="str">
        <f>IF(ISBLANK(datasets!B690),"",datasets!B690)</f>
        <v/>
      </c>
      <c r="C690" t="str">
        <f t="shared" si="20"/>
        <v/>
      </c>
      <c r="D690" t="str">
        <f t="shared" si="21"/>
        <v/>
      </c>
    </row>
    <row r="691" spans="2:4" x14ac:dyDescent="0.35">
      <c r="B691" t="str">
        <f>IF(ISBLANK(datasets!B691),"",datasets!B691)</f>
        <v/>
      </c>
      <c r="C691" t="str">
        <f t="shared" si="20"/>
        <v/>
      </c>
      <c r="D691" t="str">
        <f t="shared" si="21"/>
        <v/>
      </c>
    </row>
    <row r="692" spans="2:4" x14ac:dyDescent="0.35">
      <c r="B692" t="str">
        <f>IF(ISBLANK(datasets!B692),"",datasets!B692)</f>
        <v/>
      </c>
      <c r="C692" t="str">
        <f t="shared" si="20"/>
        <v/>
      </c>
      <c r="D692" t="str">
        <f t="shared" si="21"/>
        <v/>
      </c>
    </row>
    <row r="693" spans="2:4" x14ac:dyDescent="0.35">
      <c r="B693" t="str">
        <f>IF(ISBLANK(datasets!B693),"",datasets!B693)</f>
        <v/>
      </c>
      <c r="C693" t="str">
        <f t="shared" si="20"/>
        <v/>
      </c>
      <c r="D693" t="str">
        <f t="shared" si="21"/>
        <v/>
      </c>
    </row>
    <row r="694" spans="2:4" x14ac:dyDescent="0.35">
      <c r="B694" t="str">
        <f>IF(ISBLANK(datasets!B694),"",datasets!B694)</f>
        <v/>
      </c>
      <c r="C694" t="str">
        <f t="shared" si="20"/>
        <v/>
      </c>
      <c r="D694" t="str">
        <f t="shared" si="21"/>
        <v/>
      </c>
    </row>
    <row r="695" spans="2:4" x14ac:dyDescent="0.35">
      <c r="B695" t="str">
        <f>IF(ISBLANK(datasets!B695),"",datasets!B695)</f>
        <v/>
      </c>
      <c r="C695" t="str">
        <f t="shared" si="20"/>
        <v/>
      </c>
      <c r="D695" t="str">
        <f t="shared" si="21"/>
        <v/>
      </c>
    </row>
    <row r="696" spans="2:4" x14ac:dyDescent="0.35">
      <c r="B696" t="str">
        <f>IF(ISBLANK(datasets!B696),"",datasets!B696)</f>
        <v/>
      </c>
      <c r="C696" t="str">
        <f t="shared" si="20"/>
        <v/>
      </c>
      <c r="D696" t="str">
        <f t="shared" si="21"/>
        <v/>
      </c>
    </row>
    <row r="697" spans="2:4" x14ac:dyDescent="0.35">
      <c r="B697" t="str">
        <f>IF(ISBLANK(datasets!B697),"",datasets!B697)</f>
        <v/>
      </c>
      <c r="C697" t="str">
        <f t="shared" si="20"/>
        <v/>
      </c>
      <c r="D697" t="str">
        <f t="shared" si="21"/>
        <v/>
      </c>
    </row>
    <row r="698" spans="2:4" x14ac:dyDescent="0.35">
      <c r="B698" t="str">
        <f>IF(ISBLANK(datasets!B698),"",datasets!B698)</f>
        <v/>
      </c>
      <c r="C698" t="str">
        <f t="shared" si="20"/>
        <v/>
      </c>
      <c r="D698" t="str">
        <f t="shared" si="21"/>
        <v/>
      </c>
    </row>
    <row r="699" spans="2:4" x14ac:dyDescent="0.35">
      <c r="B699" t="str">
        <f>IF(ISBLANK(datasets!B699),"",datasets!B699)</f>
        <v/>
      </c>
      <c r="C699" t="str">
        <f t="shared" si="20"/>
        <v/>
      </c>
      <c r="D699" t="str">
        <f t="shared" si="21"/>
        <v/>
      </c>
    </row>
    <row r="700" spans="2:4" x14ac:dyDescent="0.35">
      <c r="B700" t="str">
        <f>IF(ISBLANK(datasets!B700),"",datasets!B700)</f>
        <v/>
      </c>
      <c r="C700" t="str">
        <f t="shared" si="20"/>
        <v/>
      </c>
      <c r="D700" t="str">
        <f t="shared" si="21"/>
        <v/>
      </c>
    </row>
    <row r="701" spans="2:4" x14ac:dyDescent="0.35">
      <c r="B701" t="str">
        <f>IF(ISBLANK(datasets!B701),"",datasets!B701)</f>
        <v/>
      </c>
      <c r="C701" t="str">
        <f t="shared" si="20"/>
        <v/>
      </c>
      <c r="D701" t="str">
        <f t="shared" si="21"/>
        <v/>
      </c>
    </row>
    <row r="702" spans="2:4" x14ac:dyDescent="0.35">
      <c r="B702" t="str">
        <f>IF(ISBLANK(datasets!B702),"",datasets!B702)</f>
        <v/>
      </c>
      <c r="C702" t="str">
        <f t="shared" si="20"/>
        <v/>
      </c>
      <c r="D702" t="str">
        <f t="shared" si="21"/>
        <v/>
      </c>
    </row>
    <row r="703" spans="2:4" x14ac:dyDescent="0.35">
      <c r="B703" t="str">
        <f>IF(ISBLANK(datasets!B703),"",datasets!B703)</f>
        <v/>
      </c>
      <c r="C703" t="str">
        <f t="shared" si="20"/>
        <v/>
      </c>
      <c r="D703" t="str">
        <f t="shared" si="21"/>
        <v/>
      </c>
    </row>
    <row r="704" spans="2:4" x14ac:dyDescent="0.35">
      <c r="B704" t="str">
        <f>IF(ISBLANK(datasets!B704),"",datasets!B704)</f>
        <v/>
      </c>
      <c r="C704" t="str">
        <f t="shared" si="20"/>
        <v/>
      </c>
      <c r="D704" t="str">
        <f t="shared" si="21"/>
        <v/>
      </c>
    </row>
    <row r="705" spans="2:4" x14ac:dyDescent="0.35">
      <c r="B705" t="str">
        <f>IF(ISBLANK(datasets!B705),"",datasets!B705)</f>
        <v/>
      </c>
      <c r="C705" t="str">
        <f t="shared" si="20"/>
        <v/>
      </c>
      <c r="D705" t="str">
        <f t="shared" si="21"/>
        <v/>
      </c>
    </row>
    <row r="706" spans="2:4" x14ac:dyDescent="0.35">
      <c r="B706" t="str">
        <f>IF(ISBLANK(datasets!B706),"",datasets!B706)</f>
        <v/>
      </c>
      <c r="C706" t="str">
        <f t="shared" si="20"/>
        <v/>
      </c>
      <c r="D706" t="str">
        <f t="shared" si="21"/>
        <v/>
      </c>
    </row>
    <row r="707" spans="2:4" x14ac:dyDescent="0.35">
      <c r="B707" t="str">
        <f>IF(ISBLANK(datasets!B707),"",datasets!B707)</f>
        <v/>
      </c>
      <c r="C707" t="str">
        <f t="shared" si="20"/>
        <v/>
      </c>
      <c r="D707" t="str">
        <f t="shared" si="21"/>
        <v/>
      </c>
    </row>
    <row r="708" spans="2:4" x14ac:dyDescent="0.35">
      <c r="B708" t="str">
        <f>IF(ISBLANK(datasets!B708),"",datasets!B708)</f>
        <v/>
      </c>
      <c r="C708" t="str">
        <f t="shared" si="20"/>
        <v/>
      </c>
      <c r="D708" t="str">
        <f t="shared" si="21"/>
        <v/>
      </c>
    </row>
    <row r="709" spans="2:4" x14ac:dyDescent="0.35">
      <c r="B709" t="str">
        <f>IF(ISBLANK(datasets!B709),"",datasets!B709)</f>
        <v/>
      </c>
      <c r="C709" t="str">
        <f t="shared" si="20"/>
        <v/>
      </c>
      <c r="D709" t="str">
        <f t="shared" si="21"/>
        <v/>
      </c>
    </row>
    <row r="710" spans="2:4" x14ac:dyDescent="0.35">
      <c r="B710" t="str">
        <f>IF(ISBLANK(datasets!B710),"",datasets!B710)</f>
        <v/>
      </c>
      <c r="C710" t="str">
        <f t="shared" si="20"/>
        <v/>
      </c>
      <c r="D710" t="str">
        <f t="shared" si="21"/>
        <v/>
      </c>
    </row>
    <row r="711" spans="2:4" x14ac:dyDescent="0.35">
      <c r="B711" t="str">
        <f>IF(ISBLANK(datasets!B711),"",datasets!B711)</f>
        <v/>
      </c>
      <c r="C711" t="str">
        <f t="shared" si="20"/>
        <v/>
      </c>
      <c r="D711" t="str">
        <f t="shared" si="21"/>
        <v/>
      </c>
    </row>
    <row r="712" spans="2:4" x14ac:dyDescent="0.35">
      <c r="B712" t="str">
        <f>IF(ISBLANK(datasets!B712),"",datasets!B712)</f>
        <v/>
      </c>
      <c r="C712" t="str">
        <f t="shared" si="20"/>
        <v/>
      </c>
      <c r="D712" t="str">
        <f t="shared" si="21"/>
        <v/>
      </c>
    </row>
    <row r="713" spans="2:4" x14ac:dyDescent="0.35">
      <c r="B713" t="str">
        <f>IF(ISBLANK(datasets!B713),"",datasets!B713)</f>
        <v/>
      </c>
      <c r="C713" t="str">
        <f t="shared" ref="C713:C776" si="22">IF(B713="","","https://docs.riskdatalibrary.org/en/0__2__0/rdls_schema.json")</f>
        <v/>
      </c>
      <c r="D713" t="str">
        <f t="shared" ref="D713:D776" si="23">IF(B713="","","describedby")</f>
        <v/>
      </c>
    </row>
    <row r="714" spans="2:4" x14ac:dyDescent="0.35">
      <c r="B714" t="str">
        <f>IF(ISBLANK(datasets!B714),"",datasets!B714)</f>
        <v/>
      </c>
      <c r="C714" t="str">
        <f t="shared" si="22"/>
        <v/>
      </c>
      <c r="D714" t="str">
        <f t="shared" si="23"/>
        <v/>
      </c>
    </row>
    <row r="715" spans="2:4" x14ac:dyDescent="0.35">
      <c r="B715" t="str">
        <f>IF(ISBLANK(datasets!B715),"",datasets!B715)</f>
        <v/>
      </c>
      <c r="C715" t="str">
        <f t="shared" si="22"/>
        <v/>
      </c>
      <c r="D715" t="str">
        <f t="shared" si="23"/>
        <v/>
      </c>
    </row>
    <row r="716" spans="2:4" x14ac:dyDescent="0.35">
      <c r="B716" t="str">
        <f>IF(ISBLANK(datasets!B716),"",datasets!B716)</f>
        <v/>
      </c>
      <c r="C716" t="str">
        <f t="shared" si="22"/>
        <v/>
      </c>
      <c r="D716" t="str">
        <f t="shared" si="23"/>
        <v/>
      </c>
    </row>
    <row r="717" spans="2:4" x14ac:dyDescent="0.35">
      <c r="B717" t="str">
        <f>IF(ISBLANK(datasets!B717),"",datasets!B717)</f>
        <v/>
      </c>
      <c r="C717" t="str">
        <f t="shared" si="22"/>
        <v/>
      </c>
      <c r="D717" t="str">
        <f t="shared" si="23"/>
        <v/>
      </c>
    </row>
    <row r="718" spans="2:4" x14ac:dyDescent="0.35">
      <c r="B718" t="str">
        <f>IF(ISBLANK(datasets!B718),"",datasets!B718)</f>
        <v/>
      </c>
      <c r="C718" t="str">
        <f t="shared" si="22"/>
        <v/>
      </c>
      <c r="D718" t="str">
        <f t="shared" si="23"/>
        <v/>
      </c>
    </row>
    <row r="719" spans="2:4" x14ac:dyDescent="0.35">
      <c r="B719" t="str">
        <f>IF(ISBLANK(datasets!B719),"",datasets!B719)</f>
        <v/>
      </c>
      <c r="C719" t="str">
        <f t="shared" si="22"/>
        <v/>
      </c>
      <c r="D719" t="str">
        <f t="shared" si="23"/>
        <v/>
      </c>
    </row>
    <row r="720" spans="2:4" x14ac:dyDescent="0.35">
      <c r="B720" t="str">
        <f>IF(ISBLANK(datasets!B720),"",datasets!B720)</f>
        <v/>
      </c>
      <c r="C720" t="str">
        <f t="shared" si="22"/>
        <v/>
      </c>
      <c r="D720" t="str">
        <f t="shared" si="23"/>
        <v/>
      </c>
    </row>
    <row r="721" spans="2:4" x14ac:dyDescent="0.35">
      <c r="B721" t="str">
        <f>IF(ISBLANK(datasets!B721),"",datasets!B721)</f>
        <v/>
      </c>
      <c r="C721" t="str">
        <f t="shared" si="22"/>
        <v/>
      </c>
      <c r="D721" t="str">
        <f t="shared" si="23"/>
        <v/>
      </c>
    </row>
    <row r="722" spans="2:4" x14ac:dyDescent="0.35">
      <c r="B722" t="str">
        <f>IF(ISBLANK(datasets!B722),"",datasets!B722)</f>
        <v/>
      </c>
      <c r="C722" t="str">
        <f t="shared" si="22"/>
        <v/>
      </c>
      <c r="D722" t="str">
        <f t="shared" si="23"/>
        <v/>
      </c>
    </row>
    <row r="723" spans="2:4" x14ac:dyDescent="0.35">
      <c r="B723" t="str">
        <f>IF(ISBLANK(datasets!B723),"",datasets!B723)</f>
        <v/>
      </c>
      <c r="C723" t="str">
        <f t="shared" si="22"/>
        <v/>
      </c>
      <c r="D723" t="str">
        <f t="shared" si="23"/>
        <v/>
      </c>
    </row>
    <row r="724" spans="2:4" x14ac:dyDescent="0.35">
      <c r="B724" t="str">
        <f>IF(ISBLANK(datasets!B724),"",datasets!B724)</f>
        <v/>
      </c>
      <c r="C724" t="str">
        <f t="shared" si="22"/>
        <v/>
      </c>
      <c r="D724" t="str">
        <f t="shared" si="23"/>
        <v/>
      </c>
    </row>
    <row r="725" spans="2:4" x14ac:dyDescent="0.35">
      <c r="B725" t="str">
        <f>IF(ISBLANK(datasets!B725),"",datasets!B725)</f>
        <v/>
      </c>
      <c r="C725" t="str">
        <f t="shared" si="22"/>
        <v/>
      </c>
      <c r="D725" t="str">
        <f t="shared" si="23"/>
        <v/>
      </c>
    </row>
    <row r="726" spans="2:4" x14ac:dyDescent="0.35">
      <c r="B726" t="str">
        <f>IF(ISBLANK(datasets!B726),"",datasets!B726)</f>
        <v/>
      </c>
      <c r="C726" t="str">
        <f t="shared" si="22"/>
        <v/>
      </c>
      <c r="D726" t="str">
        <f t="shared" si="23"/>
        <v/>
      </c>
    </row>
    <row r="727" spans="2:4" x14ac:dyDescent="0.35">
      <c r="B727" t="str">
        <f>IF(ISBLANK(datasets!B727),"",datasets!B727)</f>
        <v/>
      </c>
      <c r="C727" t="str">
        <f t="shared" si="22"/>
        <v/>
      </c>
      <c r="D727" t="str">
        <f t="shared" si="23"/>
        <v/>
      </c>
    </row>
    <row r="728" spans="2:4" x14ac:dyDescent="0.35">
      <c r="B728" t="str">
        <f>IF(ISBLANK(datasets!B728),"",datasets!B728)</f>
        <v/>
      </c>
      <c r="C728" t="str">
        <f t="shared" si="22"/>
        <v/>
      </c>
      <c r="D728" t="str">
        <f t="shared" si="23"/>
        <v/>
      </c>
    </row>
    <row r="729" spans="2:4" x14ac:dyDescent="0.35">
      <c r="B729" t="str">
        <f>IF(ISBLANK(datasets!B729),"",datasets!B729)</f>
        <v/>
      </c>
      <c r="C729" t="str">
        <f t="shared" si="22"/>
        <v/>
      </c>
      <c r="D729" t="str">
        <f t="shared" si="23"/>
        <v/>
      </c>
    </row>
    <row r="730" spans="2:4" x14ac:dyDescent="0.35">
      <c r="B730" t="str">
        <f>IF(ISBLANK(datasets!B730),"",datasets!B730)</f>
        <v/>
      </c>
      <c r="C730" t="str">
        <f t="shared" si="22"/>
        <v/>
      </c>
      <c r="D730" t="str">
        <f t="shared" si="23"/>
        <v/>
      </c>
    </row>
    <row r="731" spans="2:4" x14ac:dyDescent="0.35">
      <c r="B731" t="str">
        <f>IF(ISBLANK(datasets!B731),"",datasets!B731)</f>
        <v/>
      </c>
      <c r="C731" t="str">
        <f t="shared" si="22"/>
        <v/>
      </c>
      <c r="D731" t="str">
        <f t="shared" si="23"/>
        <v/>
      </c>
    </row>
    <row r="732" spans="2:4" x14ac:dyDescent="0.35">
      <c r="B732" t="str">
        <f>IF(ISBLANK(datasets!B732),"",datasets!B732)</f>
        <v/>
      </c>
      <c r="C732" t="str">
        <f t="shared" si="22"/>
        <v/>
      </c>
      <c r="D732" t="str">
        <f t="shared" si="23"/>
        <v/>
      </c>
    </row>
    <row r="733" spans="2:4" x14ac:dyDescent="0.35">
      <c r="B733" t="str">
        <f>IF(ISBLANK(datasets!B733),"",datasets!B733)</f>
        <v/>
      </c>
      <c r="C733" t="str">
        <f t="shared" si="22"/>
        <v/>
      </c>
      <c r="D733" t="str">
        <f t="shared" si="23"/>
        <v/>
      </c>
    </row>
    <row r="734" spans="2:4" x14ac:dyDescent="0.35">
      <c r="B734" t="str">
        <f>IF(ISBLANK(datasets!B734),"",datasets!B734)</f>
        <v/>
      </c>
      <c r="C734" t="str">
        <f t="shared" si="22"/>
        <v/>
      </c>
      <c r="D734" t="str">
        <f t="shared" si="23"/>
        <v/>
      </c>
    </row>
    <row r="735" spans="2:4" x14ac:dyDescent="0.35">
      <c r="B735" t="str">
        <f>IF(ISBLANK(datasets!B735),"",datasets!B735)</f>
        <v/>
      </c>
      <c r="C735" t="str">
        <f t="shared" si="22"/>
        <v/>
      </c>
      <c r="D735" t="str">
        <f t="shared" si="23"/>
        <v/>
      </c>
    </row>
    <row r="736" spans="2:4" x14ac:dyDescent="0.35">
      <c r="B736" t="str">
        <f>IF(ISBLANK(datasets!B736),"",datasets!B736)</f>
        <v/>
      </c>
      <c r="C736" t="str">
        <f t="shared" si="22"/>
        <v/>
      </c>
      <c r="D736" t="str">
        <f t="shared" si="23"/>
        <v/>
      </c>
    </row>
    <row r="737" spans="2:4" x14ac:dyDescent="0.35">
      <c r="B737" t="str">
        <f>IF(ISBLANK(datasets!B737),"",datasets!B737)</f>
        <v/>
      </c>
      <c r="C737" t="str">
        <f t="shared" si="22"/>
        <v/>
      </c>
      <c r="D737" t="str">
        <f t="shared" si="23"/>
        <v/>
      </c>
    </row>
    <row r="738" spans="2:4" x14ac:dyDescent="0.35">
      <c r="B738" t="str">
        <f>IF(ISBLANK(datasets!B738),"",datasets!B738)</f>
        <v/>
      </c>
      <c r="C738" t="str">
        <f t="shared" si="22"/>
        <v/>
      </c>
      <c r="D738" t="str">
        <f t="shared" si="23"/>
        <v/>
      </c>
    </row>
    <row r="739" spans="2:4" x14ac:dyDescent="0.35">
      <c r="B739" t="str">
        <f>IF(ISBLANK(datasets!B739),"",datasets!B739)</f>
        <v/>
      </c>
      <c r="C739" t="str">
        <f t="shared" si="22"/>
        <v/>
      </c>
      <c r="D739" t="str">
        <f t="shared" si="23"/>
        <v/>
      </c>
    </row>
    <row r="740" spans="2:4" x14ac:dyDescent="0.35">
      <c r="B740" t="str">
        <f>IF(ISBLANK(datasets!B740),"",datasets!B740)</f>
        <v/>
      </c>
      <c r="C740" t="str">
        <f t="shared" si="22"/>
        <v/>
      </c>
      <c r="D740" t="str">
        <f t="shared" si="23"/>
        <v/>
      </c>
    </row>
    <row r="741" spans="2:4" x14ac:dyDescent="0.35">
      <c r="B741" t="str">
        <f>IF(ISBLANK(datasets!B741),"",datasets!B741)</f>
        <v/>
      </c>
      <c r="C741" t="str">
        <f t="shared" si="22"/>
        <v/>
      </c>
      <c r="D741" t="str">
        <f t="shared" si="23"/>
        <v/>
      </c>
    </row>
    <row r="742" spans="2:4" x14ac:dyDescent="0.35">
      <c r="B742" t="str">
        <f>IF(ISBLANK(datasets!B742),"",datasets!B742)</f>
        <v/>
      </c>
      <c r="C742" t="str">
        <f t="shared" si="22"/>
        <v/>
      </c>
      <c r="D742" t="str">
        <f t="shared" si="23"/>
        <v/>
      </c>
    </row>
    <row r="743" spans="2:4" x14ac:dyDescent="0.35">
      <c r="B743" t="str">
        <f>IF(ISBLANK(datasets!B743),"",datasets!B743)</f>
        <v/>
      </c>
      <c r="C743" t="str">
        <f t="shared" si="22"/>
        <v/>
      </c>
      <c r="D743" t="str">
        <f t="shared" si="23"/>
        <v/>
      </c>
    </row>
    <row r="744" spans="2:4" x14ac:dyDescent="0.35">
      <c r="B744" t="str">
        <f>IF(ISBLANK(datasets!B744),"",datasets!B744)</f>
        <v/>
      </c>
      <c r="C744" t="str">
        <f t="shared" si="22"/>
        <v/>
      </c>
      <c r="D744" t="str">
        <f t="shared" si="23"/>
        <v/>
      </c>
    </row>
    <row r="745" spans="2:4" x14ac:dyDescent="0.35">
      <c r="B745" t="str">
        <f>IF(ISBLANK(datasets!B745),"",datasets!B745)</f>
        <v/>
      </c>
      <c r="C745" t="str">
        <f t="shared" si="22"/>
        <v/>
      </c>
      <c r="D745" t="str">
        <f t="shared" si="23"/>
        <v/>
      </c>
    </row>
    <row r="746" spans="2:4" x14ac:dyDescent="0.35">
      <c r="B746" t="str">
        <f>IF(ISBLANK(datasets!B746),"",datasets!B746)</f>
        <v/>
      </c>
      <c r="C746" t="str">
        <f t="shared" si="22"/>
        <v/>
      </c>
      <c r="D746" t="str">
        <f t="shared" si="23"/>
        <v/>
      </c>
    </row>
    <row r="747" spans="2:4" x14ac:dyDescent="0.35">
      <c r="B747" t="str">
        <f>IF(ISBLANK(datasets!B747),"",datasets!B747)</f>
        <v/>
      </c>
      <c r="C747" t="str">
        <f t="shared" si="22"/>
        <v/>
      </c>
      <c r="D747" t="str">
        <f t="shared" si="23"/>
        <v/>
      </c>
    </row>
    <row r="748" spans="2:4" x14ac:dyDescent="0.35">
      <c r="B748" t="str">
        <f>IF(ISBLANK(datasets!B748),"",datasets!B748)</f>
        <v/>
      </c>
      <c r="C748" t="str">
        <f t="shared" si="22"/>
        <v/>
      </c>
      <c r="D748" t="str">
        <f t="shared" si="23"/>
        <v/>
      </c>
    </row>
    <row r="749" spans="2:4" x14ac:dyDescent="0.35">
      <c r="B749" t="str">
        <f>IF(ISBLANK(datasets!B749),"",datasets!B749)</f>
        <v/>
      </c>
      <c r="C749" t="str">
        <f t="shared" si="22"/>
        <v/>
      </c>
      <c r="D749" t="str">
        <f t="shared" si="23"/>
        <v/>
      </c>
    </row>
    <row r="750" spans="2:4" x14ac:dyDescent="0.35">
      <c r="B750" t="str">
        <f>IF(ISBLANK(datasets!B750),"",datasets!B750)</f>
        <v/>
      </c>
      <c r="C750" t="str">
        <f t="shared" si="22"/>
        <v/>
      </c>
      <c r="D750" t="str">
        <f t="shared" si="23"/>
        <v/>
      </c>
    </row>
    <row r="751" spans="2:4" x14ac:dyDescent="0.35">
      <c r="B751" t="str">
        <f>IF(ISBLANK(datasets!B751),"",datasets!B751)</f>
        <v/>
      </c>
      <c r="C751" t="str">
        <f t="shared" si="22"/>
        <v/>
      </c>
      <c r="D751" t="str">
        <f t="shared" si="23"/>
        <v/>
      </c>
    </row>
    <row r="752" spans="2:4" x14ac:dyDescent="0.35">
      <c r="B752" t="str">
        <f>IF(ISBLANK(datasets!B752),"",datasets!B752)</f>
        <v/>
      </c>
      <c r="C752" t="str">
        <f t="shared" si="22"/>
        <v/>
      </c>
      <c r="D752" t="str">
        <f t="shared" si="23"/>
        <v/>
      </c>
    </row>
    <row r="753" spans="2:4" x14ac:dyDescent="0.35">
      <c r="B753" t="str">
        <f>IF(ISBLANK(datasets!B753),"",datasets!B753)</f>
        <v/>
      </c>
      <c r="C753" t="str">
        <f t="shared" si="22"/>
        <v/>
      </c>
      <c r="D753" t="str">
        <f t="shared" si="23"/>
        <v/>
      </c>
    </row>
    <row r="754" spans="2:4" x14ac:dyDescent="0.35">
      <c r="B754" t="str">
        <f>IF(ISBLANK(datasets!B754),"",datasets!B754)</f>
        <v/>
      </c>
      <c r="C754" t="str">
        <f t="shared" si="22"/>
        <v/>
      </c>
      <c r="D754" t="str">
        <f t="shared" si="23"/>
        <v/>
      </c>
    </row>
    <row r="755" spans="2:4" x14ac:dyDescent="0.35">
      <c r="B755" t="str">
        <f>IF(ISBLANK(datasets!B755),"",datasets!B755)</f>
        <v/>
      </c>
      <c r="C755" t="str">
        <f t="shared" si="22"/>
        <v/>
      </c>
      <c r="D755" t="str">
        <f t="shared" si="23"/>
        <v/>
      </c>
    </row>
    <row r="756" spans="2:4" x14ac:dyDescent="0.35">
      <c r="B756" t="str">
        <f>IF(ISBLANK(datasets!B756),"",datasets!B756)</f>
        <v/>
      </c>
      <c r="C756" t="str">
        <f t="shared" si="22"/>
        <v/>
      </c>
      <c r="D756" t="str">
        <f t="shared" si="23"/>
        <v/>
      </c>
    </row>
    <row r="757" spans="2:4" x14ac:dyDescent="0.35">
      <c r="B757" t="str">
        <f>IF(ISBLANK(datasets!B757),"",datasets!B757)</f>
        <v/>
      </c>
      <c r="C757" t="str">
        <f t="shared" si="22"/>
        <v/>
      </c>
      <c r="D757" t="str">
        <f t="shared" si="23"/>
        <v/>
      </c>
    </row>
    <row r="758" spans="2:4" x14ac:dyDescent="0.35">
      <c r="B758" t="str">
        <f>IF(ISBLANK(datasets!B758),"",datasets!B758)</f>
        <v/>
      </c>
      <c r="C758" t="str">
        <f t="shared" si="22"/>
        <v/>
      </c>
      <c r="D758" t="str">
        <f t="shared" si="23"/>
        <v/>
      </c>
    </row>
    <row r="759" spans="2:4" x14ac:dyDescent="0.35">
      <c r="B759" t="str">
        <f>IF(ISBLANK(datasets!B759),"",datasets!B759)</f>
        <v/>
      </c>
      <c r="C759" t="str">
        <f t="shared" si="22"/>
        <v/>
      </c>
      <c r="D759" t="str">
        <f t="shared" si="23"/>
        <v/>
      </c>
    </row>
    <row r="760" spans="2:4" x14ac:dyDescent="0.35">
      <c r="B760" t="str">
        <f>IF(ISBLANK(datasets!B760),"",datasets!B760)</f>
        <v/>
      </c>
      <c r="C760" t="str">
        <f t="shared" si="22"/>
        <v/>
      </c>
      <c r="D760" t="str">
        <f t="shared" si="23"/>
        <v/>
      </c>
    </row>
    <row r="761" spans="2:4" x14ac:dyDescent="0.35">
      <c r="B761" t="str">
        <f>IF(ISBLANK(datasets!B761),"",datasets!B761)</f>
        <v/>
      </c>
      <c r="C761" t="str">
        <f t="shared" si="22"/>
        <v/>
      </c>
      <c r="D761" t="str">
        <f t="shared" si="23"/>
        <v/>
      </c>
    </row>
    <row r="762" spans="2:4" x14ac:dyDescent="0.35">
      <c r="B762" t="str">
        <f>IF(ISBLANK(datasets!B762),"",datasets!B762)</f>
        <v/>
      </c>
      <c r="C762" t="str">
        <f t="shared" si="22"/>
        <v/>
      </c>
      <c r="D762" t="str">
        <f t="shared" si="23"/>
        <v/>
      </c>
    </row>
    <row r="763" spans="2:4" x14ac:dyDescent="0.35">
      <c r="B763" t="str">
        <f>IF(ISBLANK(datasets!B763),"",datasets!B763)</f>
        <v/>
      </c>
      <c r="C763" t="str">
        <f t="shared" si="22"/>
        <v/>
      </c>
      <c r="D763" t="str">
        <f t="shared" si="23"/>
        <v/>
      </c>
    </row>
    <row r="764" spans="2:4" x14ac:dyDescent="0.35">
      <c r="B764" t="str">
        <f>IF(ISBLANK(datasets!B764),"",datasets!B764)</f>
        <v/>
      </c>
      <c r="C764" t="str">
        <f t="shared" si="22"/>
        <v/>
      </c>
      <c r="D764" t="str">
        <f t="shared" si="23"/>
        <v/>
      </c>
    </row>
    <row r="765" spans="2:4" x14ac:dyDescent="0.35">
      <c r="B765" t="str">
        <f>IF(ISBLANK(datasets!B765),"",datasets!B765)</f>
        <v/>
      </c>
      <c r="C765" t="str">
        <f t="shared" si="22"/>
        <v/>
      </c>
      <c r="D765" t="str">
        <f t="shared" si="23"/>
        <v/>
      </c>
    </row>
    <row r="766" spans="2:4" x14ac:dyDescent="0.35">
      <c r="B766" t="str">
        <f>IF(ISBLANK(datasets!B766),"",datasets!B766)</f>
        <v/>
      </c>
      <c r="C766" t="str">
        <f t="shared" si="22"/>
        <v/>
      </c>
      <c r="D766" t="str">
        <f t="shared" si="23"/>
        <v/>
      </c>
    </row>
    <row r="767" spans="2:4" x14ac:dyDescent="0.35">
      <c r="B767" t="str">
        <f>IF(ISBLANK(datasets!B767),"",datasets!B767)</f>
        <v/>
      </c>
      <c r="C767" t="str">
        <f t="shared" si="22"/>
        <v/>
      </c>
      <c r="D767" t="str">
        <f t="shared" si="23"/>
        <v/>
      </c>
    </row>
    <row r="768" spans="2:4" x14ac:dyDescent="0.35">
      <c r="B768" t="str">
        <f>IF(ISBLANK(datasets!B768),"",datasets!B768)</f>
        <v/>
      </c>
      <c r="C768" t="str">
        <f t="shared" si="22"/>
        <v/>
      </c>
      <c r="D768" t="str">
        <f t="shared" si="23"/>
        <v/>
      </c>
    </row>
    <row r="769" spans="2:4" x14ac:dyDescent="0.35">
      <c r="B769" t="str">
        <f>IF(ISBLANK(datasets!B769),"",datasets!B769)</f>
        <v/>
      </c>
      <c r="C769" t="str">
        <f t="shared" si="22"/>
        <v/>
      </c>
      <c r="D769" t="str">
        <f t="shared" si="23"/>
        <v/>
      </c>
    </row>
    <row r="770" spans="2:4" x14ac:dyDescent="0.35">
      <c r="B770" t="str">
        <f>IF(ISBLANK(datasets!B770),"",datasets!B770)</f>
        <v/>
      </c>
      <c r="C770" t="str">
        <f t="shared" si="22"/>
        <v/>
      </c>
      <c r="D770" t="str">
        <f t="shared" si="23"/>
        <v/>
      </c>
    </row>
    <row r="771" spans="2:4" x14ac:dyDescent="0.35">
      <c r="B771" t="str">
        <f>IF(ISBLANK(datasets!B771),"",datasets!B771)</f>
        <v/>
      </c>
      <c r="C771" t="str">
        <f t="shared" si="22"/>
        <v/>
      </c>
      <c r="D771" t="str">
        <f t="shared" si="23"/>
        <v/>
      </c>
    </row>
    <row r="772" spans="2:4" x14ac:dyDescent="0.35">
      <c r="B772" t="str">
        <f>IF(ISBLANK(datasets!B772),"",datasets!B772)</f>
        <v/>
      </c>
      <c r="C772" t="str">
        <f t="shared" si="22"/>
        <v/>
      </c>
      <c r="D772" t="str">
        <f t="shared" si="23"/>
        <v/>
      </c>
    </row>
    <row r="773" spans="2:4" x14ac:dyDescent="0.35">
      <c r="B773" t="str">
        <f>IF(ISBLANK(datasets!B773),"",datasets!B773)</f>
        <v/>
      </c>
      <c r="C773" t="str">
        <f t="shared" si="22"/>
        <v/>
      </c>
      <c r="D773" t="str">
        <f t="shared" si="23"/>
        <v/>
      </c>
    </row>
    <row r="774" spans="2:4" x14ac:dyDescent="0.35">
      <c r="B774" t="str">
        <f>IF(ISBLANK(datasets!B774),"",datasets!B774)</f>
        <v/>
      </c>
      <c r="C774" t="str">
        <f t="shared" si="22"/>
        <v/>
      </c>
      <c r="D774" t="str">
        <f t="shared" si="23"/>
        <v/>
      </c>
    </row>
    <row r="775" spans="2:4" x14ac:dyDescent="0.35">
      <c r="B775" t="str">
        <f>IF(ISBLANK(datasets!B775),"",datasets!B775)</f>
        <v/>
      </c>
      <c r="C775" t="str">
        <f t="shared" si="22"/>
        <v/>
      </c>
      <c r="D775" t="str">
        <f t="shared" si="23"/>
        <v/>
      </c>
    </row>
    <row r="776" spans="2:4" x14ac:dyDescent="0.35">
      <c r="B776" t="str">
        <f>IF(ISBLANK(datasets!B776),"",datasets!B776)</f>
        <v/>
      </c>
      <c r="C776" t="str">
        <f t="shared" si="22"/>
        <v/>
      </c>
      <c r="D776" t="str">
        <f t="shared" si="23"/>
        <v/>
      </c>
    </row>
    <row r="777" spans="2:4" x14ac:dyDescent="0.35">
      <c r="B777" t="str">
        <f>IF(ISBLANK(datasets!B777),"",datasets!B777)</f>
        <v/>
      </c>
      <c r="C777" t="str">
        <f t="shared" ref="C777:C840" si="24">IF(B777="","","https://docs.riskdatalibrary.org/en/0__2__0/rdls_schema.json")</f>
        <v/>
      </c>
      <c r="D777" t="str">
        <f t="shared" ref="D777:D840" si="25">IF(B777="","","describedby")</f>
        <v/>
      </c>
    </row>
    <row r="778" spans="2:4" x14ac:dyDescent="0.35">
      <c r="B778" t="str">
        <f>IF(ISBLANK(datasets!B778),"",datasets!B778)</f>
        <v/>
      </c>
      <c r="C778" t="str">
        <f t="shared" si="24"/>
        <v/>
      </c>
      <c r="D778" t="str">
        <f t="shared" si="25"/>
        <v/>
      </c>
    </row>
    <row r="779" spans="2:4" x14ac:dyDescent="0.35">
      <c r="B779" t="str">
        <f>IF(ISBLANK(datasets!B779),"",datasets!B779)</f>
        <v/>
      </c>
      <c r="C779" t="str">
        <f t="shared" si="24"/>
        <v/>
      </c>
      <c r="D779" t="str">
        <f t="shared" si="25"/>
        <v/>
      </c>
    </row>
    <row r="780" spans="2:4" x14ac:dyDescent="0.35">
      <c r="B780" t="str">
        <f>IF(ISBLANK(datasets!B780),"",datasets!B780)</f>
        <v/>
      </c>
      <c r="C780" t="str">
        <f t="shared" si="24"/>
        <v/>
      </c>
      <c r="D780" t="str">
        <f t="shared" si="25"/>
        <v/>
      </c>
    </row>
    <row r="781" spans="2:4" x14ac:dyDescent="0.35">
      <c r="B781" t="str">
        <f>IF(ISBLANK(datasets!B781),"",datasets!B781)</f>
        <v/>
      </c>
      <c r="C781" t="str">
        <f t="shared" si="24"/>
        <v/>
      </c>
      <c r="D781" t="str">
        <f t="shared" si="25"/>
        <v/>
      </c>
    </row>
    <row r="782" spans="2:4" x14ac:dyDescent="0.35">
      <c r="B782" t="str">
        <f>IF(ISBLANK(datasets!B782),"",datasets!B782)</f>
        <v/>
      </c>
      <c r="C782" t="str">
        <f t="shared" si="24"/>
        <v/>
      </c>
      <c r="D782" t="str">
        <f t="shared" si="25"/>
        <v/>
      </c>
    </row>
    <row r="783" spans="2:4" x14ac:dyDescent="0.35">
      <c r="B783" t="str">
        <f>IF(ISBLANK(datasets!B783),"",datasets!B783)</f>
        <v/>
      </c>
      <c r="C783" t="str">
        <f t="shared" si="24"/>
        <v/>
      </c>
      <c r="D783" t="str">
        <f t="shared" si="25"/>
        <v/>
      </c>
    </row>
    <row r="784" spans="2:4" x14ac:dyDescent="0.35">
      <c r="B784" t="str">
        <f>IF(ISBLANK(datasets!B784),"",datasets!B784)</f>
        <v/>
      </c>
      <c r="C784" t="str">
        <f t="shared" si="24"/>
        <v/>
      </c>
      <c r="D784" t="str">
        <f t="shared" si="25"/>
        <v/>
      </c>
    </row>
    <row r="785" spans="2:4" x14ac:dyDescent="0.35">
      <c r="B785" t="str">
        <f>IF(ISBLANK(datasets!B785),"",datasets!B785)</f>
        <v/>
      </c>
      <c r="C785" t="str">
        <f t="shared" si="24"/>
        <v/>
      </c>
      <c r="D785" t="str">
        <f t="shared" si="25"/>
        <v/>
      </c>
    </row>
    <row r="786" spans="2:4" x14ac:dyDescent="0.35">
      <c r="B786" t="str">
        <f>IF(ISBLANK(datasets!B786),"",datasets!B786)</f>
        <v/>
      </c>
      <c r="C786" t="str">
        <f t="shared" si="24"/>
        <v/>
      </c>
      <c r="D786" t="str">
        <f t="shared" si="25"/>
        <v/>
      </c>
    </row>
    <row r="787" spans="2:4" x14ac:dyDescent="0.35">
      <c r="B787" t="str">
        <f>IF(ISBLANK(datasets!B787),"",datasets!B787)</f>
        <v/>
      </c>
      <c r="C787" t="str">
        <f t="shared" si="24"/>
        <v/>
      </c>
      <c r="D787" t="str">
        <f t="shared" si="25"/>
        <v/>
      </c>
    </row>
    <row r="788" spans="2:4" x14ac:dyDescent="0.35">
      <c r="B788" t="str">
        <f>IF(ISBLANK(datasets!B788),"",datasets!B788)</f>
        <v/>
      </c>
      <c r="C788" t="str">
        <f t="shared" si="24"/>
        <v/>
      </c>
      <c r="D788" t="str">
        <f t="shared" si="25"/>
        <v/>
      </c>
    </row>
    <row r="789" spans="2:4" x14ac:dyDescent="0.35">
      <c r="B789" t="str">
        <f>IF(ISBLANK(datasets!B789),"",datasets!B789)</f>
        <v/>
      </c>
      <c r="C789" t="str">
        <f t="shared" si="24"/>
        <v/>
      </c>
      <c r="D789" t="str">
        <f t="shared" si="25"/>
        <v/>
      </c>
    </row>
    <row r="790" spans="2:4" x14ac:dyDescent="0.35">
      <c r="B790" t="str">
        <f>IF(ISBLANK(datasets!B790),"",datasets!B790)</f>
        <v/>
      </c>
      <c r="C790" t="str">
        <f t="shared" si="24"/>
        <v/>
      </c>
      <c r="D790" t="str">
        <f t="shared" si="25"/>
        <v/>
      </c>
    </row>
    <row r="791" spans="2:4" x14ac:dyDescent="0.35">
      <c r="B791" t="str">
        <f>IF(ISBLANK(datasets!B791),"",datasets!B791)</f>
        <v/>
      </c>
      <c r="C791" t="str">
        <f t="shared" si="24"/>
        <v/>
      </c>
      <c r="D791" t="str">
        <f t="shared" si="25"/>
        <v/>
      </c>
    </row>
    <row r="792" spans="2:4" x14ac:dyDescent="0.35">
      <c r="B792" t="str">
        <f>IF(ISBLANK(datasets!B792),"",datasets!B792)</f>
        <v/>
      </c>
      <c r="C792" t="str">
        <f t="shared" si="24"/>
        <v/>
      </c>
      <c r="D792" t="str">
        <f t="shared" si="25"/>
        <v/>
      </c>
    </row>
    <row r="793" spans="2:4" x14ac:dyDescent="0.35">
      <c r="B793" t="str">
        <f>IF(ISBLANK(datasets!B793),"",datasets!B793)</f>
        <v/>
      </c>
      <c r="C793" t="str">
        <f t="shared" si="24"/>
        <v/>
      </c>
      <c r="D793" t="str">
        <f t="shared" si="25"/>
        <v/>
      </c>
    </row>
    <row r="794" spans="2:4" x14ac:dyDescent="0.35">
      <c r="B794" t="str">
        <f>IF(ISBLANK(datasets!B794),"",datasets!B794)</f>
        <v/>
      </c>
      <c r="C794" t="str">
        <f t="shared" si="24"/>
        <v/>
      </c>
      <c r="D794" t="str">
        <f t="shared" si="25"/>
        <v/>
      </c>
    </row>
    <row r="795" spans="2:4" x14ac:dyDescent="0.35">
      <c r="B795" t="str">
        <f>IF(ISBLANK(datasets!B795),"",datasets!B795)</f>
        <v/>
      </c>
      <c r="C795" t="str">
        <f t="shared" si="24"/>
        <v/>
      </c>
      <c r="D795" t="str">
        <f t="shared" si="25"/>
        <v/>
      </c>
    </row>
    <row r="796" spans="2:4" x14ac:dyDescent="0.35">
      <c r="B796" t="str">
        <f>IF(ISBLANK(datasets!B796),"",datasets!B796)</f>
        <v/>
      </c>
      <c r="C796" t="str">
        <f t="shared" si="24"/>
        <v/>
      </c>
      <c r="D796" t="str">
        <f t="shared" si="25"/>
        <v/>
      </c>
    </row>
    <row r="797" spans="2:4" x14ac:dyDescent="0.35">
      <c r="B797" t="str">
        <f>IF(ISBLANK(datasets!B797),"",datasets!B797)</f>
        <v/>
      </c>
      <c r="C797" t="str">
        <f t="shared" si="24"/>
        <v/>
      </c>
      <c r="D797" t="str">
        <f t="shared" si="25"/>
        <v/>
      </c>
    </row>
    <row r="798" spans="2:4" x14ac:dyDescent="0.35">
      <c r="B798" t="str">
        <f>IF(ISBLANK(datasets!B798),"",datasets!B798)</f>
        <v/>
      </c>
      <c r="C798" t="str">
        <f t="shared" si="24"/>
        <v/>
      </c>
      <c r="D798" t="str">
        <f t="shared" si="25"/>
        <v/>
      </c>
    </row>
    <row r="799" spans="2:4" x14ac:dyDescent="0.35">
      <c r="B799" t="str">
        <f>IF(ISBLANK(datasets!B799),"",datasets!B799)</f>
        <v/>
      </c>
      <c r="C799" t="str">
        <f t="shared" si="24"/>
        <v/>
      </c>
      <c r="D799" t="str">
        <f t="shared" si="25"/>
        <v/>
      </c>
    </row>
    <row r="800" spans="2:4" x14ac:dyDescent="0.35">
      <c r="B800" t="str">
        <f>IF(ISBLANK(datasets!B800),"",datasets!B800)</f>
        <v/>
      </c>
      <c r="C800" t="str">
        <f t="shared" si="24"/>
        <v/>
      </c>
      <c r="D800" t="str">
        <f t="shared" si="25"/>
        <v/>
      </c>
    </row>
    <row r="801" spans="2:4" x14ac:dyDescent="0.35">
      <c r="B801" t="str">
        <f>IF(ISBLANK(datasets!B801),"",datasets!B801)</f>
        <v/>
      </c>
      <c r="C801" t="str">
        <f t="shared" si="24"/>
        <v/>
      </c>
      <c r="D801" t="str">
        <f t="shared" si="25"/>
        <v/>
      </c>
    </row>
    <row r="802" spans="2:4" x14ac:dyDescent="0.35">
      <c r="B802" t="str">
        <f>IF(ISBLANK(datasets!B802),"",datasets!B802)</f>
        <v/>
      </c>
      <c r="C802" t="str">
        <f t="shared" si="24"/>
        <v/>
      </c>
      <c r="D802" t="str">
        <f t="shared" si="25"/>
        <v/>
      </c>
    </row>
    <row r="803" spans="2:4" x14ac:dyDescent="0.35">
      <c r="B803" t="str">
        <f>IF(ISBLANK(datasets!B803),"",datasets!B803)</f>
        <v/>
      </c>
      <c r="C803" t="str">
        <f t="shared" si="24"/>
        <v/>
      </c>
      <c r="D803" t="str">
        <f t="shared" si="25"/>
        <v/>
      </c>
    </row>
    <row r="804" spans="2:4" x14ac:dyDescent="0.35">
      <c r="B804" t="str">
        <f>IF(ISBLANK(datasets!B804),"",datasets!B804)</f>
        <v/>
      </c>
      <c r="C804" t="str">
        <f t="shared" si="24"/>
        <v/>
      </c>
      <c r="D804" t="str">
        <f t="shared" si="25"/>
        <v/>
      </c>
    </row>
    <row r="805" spans="2:4" x14ac:dyDescent="0.35">
      <c r="B805" t="str">
        <f>IF(ISBLANK(datasets!B805),"",datasets!B805)</f>
        <v/>
      </c>
      <c r="C805" t="str">
        <f t="shared" si="24"/>
        <v/>
      </c>
      <c r="D805" t="str">
        <f t="shared" si="25"/>
        <v/>
      </c>
    </row>
    <row r="806" spans="2:4" x14ac:dyDescent="0.35">
      <c r="B806" t="str">
        <f>IF(ISBLANK(datasets!B806),"",datasets!B806)</f>
        <v/>
      </c>
      <c r="C806" t="str">
        <f t="shared" si="24"/>
        <v/>
      </c>
      <c r="D806" t="str">
        <f t="shared" si="25"/>
        <v/>
      </c>
    </row>
    <row r="807" spans="2:4" x14ac:dyDescent="0.35">
      <c r="B807" t="str">
        <f>IF(ISBLANK(datasets!B807),"",datasets!B807)</f>
        <v/>
      </c>
      <c r="C807" t="str">
        <f t="shared" si="24"/>
        <v/>
      </c>
      <c r="D807" t="str">
        <f t="shared" si="25"/>
        <v/>
      </c>
    </row>
    <row r="808" spans="2:4" x14ac:dyDescent="0.35">
      <c r="B808" t="str">
        <f>IF(ISBLANK(datasets!B808),"",datasets!B808)</f>
        <v/>
      </c>
      <c r="C808" t="str">
        <f t="shared" si="24"/>
        <v/>
      </c>
      <c r="D808" t="str">
        <f t="shared" si="25"/>
        <v/>
      </c>
    </row>
    <row r="809" spans="2:4" x14ac:dyDescent="0.35">
      <c r="B809" t="str">
        <f>IF(ISBLANK(datasets!B809),"",datasets!B809)</f>
        <v/>
      </c>
      <c r="C809" t="str">
        <f t="shared" si="24"/>
        <v/>
      </c>
      <c r="D809" t="str">
        <f t="shared" si="25"/>
        <v/>
      </c>
    </row>
    <row r="810" spans="2:4" x14ac:dyDescent="0.35">
      <c r="B810" t="str">
        <f>IF(ISBLANK(datasets!B810),"",datasets!B810)</f>
        <v/>
      </c>
      <c r="C810" t="str">
        <f t="shared" si="24"/>
        <v/>
      </c>
      <c r="D810" t="str">
        <f t="shared" si="25"/>
        <v/>
      </c>
    </row>
    <row r="811" spans="2:4" x14ac:dyDescent="0.35">
      <c r="B811" t="str">
        <f>IF(ISBLANK(datasets!B811),"",datasets!B811)</f>
        <v/>
      </c>
      <c r="C811" t="str">
        <f t="shared" si="24"/>
        <v/>
      </c>
      <c r="D811" t="str">
        <f t="shared" si="25"/>
        <v/>
      </c>
    </row>
    <row r="812" spans="2:4" x14ac:dyDescent="0.35">
      <c r="B812" t="str">
        <f>IF(ISBLANK(datasets!B812),"",datasets!B812)</f>
        <v/>
      </c>
      <c r="C812" t="str">
        <f t="shared" si="24"/>
        <v/>
      </c>
      <c r="D812" t="str">
        <f t="shared" si="25"/>
        <v/>
      </c>
    </row>
    <row r="813" spans="2:4" x14ac:dyDescent="0.35">
      <c r="B813" t="str">
        <f>IF(ISBLANK(datasets!B813),"",datasets!B813)</f>
        <v/>
      </c>
      <c r="C813" t="str">
        <f t="shared" si="24"/>
        <v/>
      </c>
      <c r="D813" t="str">
        <f t="shared" si="25"/>
        <v/>
      </c>
    </row>
    <row r="814" spans="2:4" x14ac:dyDescent="0.35">
      <c r="B814" t="str">
        <f>IF(ISBLANK(datasets!B814),"",datasets!B814)</f>
        <v/>
      </c>
      <c r="C814" t="str">
        <f t="shared" si="24"/>
        <v/>
      </c>
      <c r="D814" t="str">
        <f t="shared" si="25"/>
        <v/>
      </c>
    </row>
    <row r="815" spans="2:4" x14ac:dyDescent="0.35">
      <c r="B815" t="str">
        <f>IF(ISBLANK(datasets!B815),"",datasets!B815)</f>
        <v/>
      </c>
      <c r="C815" t="str">
        <f t="shared" si="24"/>
        <v/>
      </c>
      <c r="D815" t="str">
        <f t="shared" si="25"/>
        <v/>
      </c>
    </row>
    <row r="816" spans="2:4" x14ac:dyDescent="0.35">
      <c r="B816" t="str">
        <f>IF(ISBLANK(datasets!B816),"",datasets!B816)</f>
        <v/>
      </c>
      <c r="C816" t="str">
        <f t="shared" si="24"/>
        <v/>
      </c>
      <c r="D816" t="str">
        <f t="shared" si="25"/>
        <v/>
      </c>
    </row>
    <row r="817" spans="2:4" x14ac:dyDescent="0.35">
      <c r="B817" t="str">
        <f>IF(ISBLANK(datasets!B817),"",datasets!B817)</f>
        <v/>
      </c>
      <c r="C817" t="str">
        <f t="shared" si="24"/>
        <v/>
      </c>
      <c r="D817" t="str">
        <f t="shared" si="25"/>
        <v/>
      </c>
    </row>
    <row r="818" spans="2:4" x14ac:dyDescent="0.35">
      <c r="B818" t="str">
        <f>IF(ISBLANK(datasets!B818),"",datasets!B818)</f>
        <v/>
      </c>
      <c r="C818" t="str">
        <f t="shared" si="24"/>
        <v/>
      </c>
      <c r="D818" t="str">
        <f t="shared" si="25"/>
        <v/>
      </c>
    </row>
    <row r="819" spans="2:4" x14ac:dyDescent="0.35">
      <c r="B819" t="str">
        <f>IF(ISBLANK(datasets!B819),"",datasets!B819)</f>
        <v/>
      </c>
      <c r="C819" t="str">
        <f t="shared" si="24"/>
        <v/>
      </c>
      <c r="D819" t="str">
        <f t="shared" si="25"/>
        <v/>
      </c>
    </row>
    <row r="820" spans="2:4" x14ac:dyDescent="0.35">
      <c r="B820" t="str">
        <f>IF(ISBLANK(datasets!B820),"",datasets!B820)</f>
        <v/>
      </c>
      <c r="C820" t="str">
        <f t="shared" si="24"/>
        <v/>
      </c>
      <c r="D820" t="str">
        <f t="shared" si="25"/>
        <v/>
      </c>
    </row>
    <row r="821" spans="2:4" x14ac:dyDescent="0.35">
      <c r="B821" t="str">
        <f>IF(ISBLANK(datasets!B821),"",datasets!B821)</f>
        <v/>
      </c>
      <c r="C821" t="str">
        <f t="shared" si="24"/>
        <v/>
      </c>
      <c r="D821" t="str">
        <f t="shared" si="25"/>
        <v/>
      </c>
    </row>
    <row r="822" spans="2:4" x14ac:dyDescent="0.35">
      <c r="B822" t="str">
        <f>IF(ISBLANK(datasets!B822),"",datasets!B822)</f>
        <v/>
      </c>
      <c r="C822" t="str">
        <f t="shared" si="24"/>
        <v/>
      </c>
      <c r="D822" t="str">
        <f t="shared" si="25"/>
        <v/>
      </c>
    </row>
    <row r="823" spans="2:4" x14ac:dyDescent="0.35">
      <c r="B823" t="str">
        <f>IF(ISBLANK(datasets!B823),"",datasets!B823)</f>
        <v/>
      </c>
      <c r="C823" t="str">
        <f t="shared" si="24"/>
        <v/>
      </c>
      <c r="D823" t="str">
        <f t="shared" si="25"/>
        <v/>
      </c>
    </row>
    <row r="824" spans="2:4" x14ac:dyDescent="0.35">
      <c r="B824" t="str">
        <f>IF(ISBLANK(datasets!B824),"",datasets!B824)</f>
        <v/>
      </c>
      <c r="C824" t="str">
        <f t="shared" si="24"/>
        <v/>
      </c>
      <c r="D824" t="str">
        <f t="shared" si="25"/>
        <v/>
      </c>
    </row>
    <row r="825" spans="2:4" x14ac:dyDescent="0.35">
      <c r="B825" t="str">
        <f>IF(ISBLANK(datasets!B825),"",datasets!B825)</f>
        <v/>
      </c>
      <c r="C825" t="str">
        <f t="shared" si="24"/>
        <v/>
      </c>
      <c r="D825" t="str">
        <f t="shared" si="25"/>
        <v/>
      </c>
    </row>
    <row r="826" spans="2:4" x14ac:dyDescent="0.35">
      <c r="B826" t="str">
        <f>IF(ISBLANK(datasets!B826),"",datasets!B826)</f>
        <v/>
      </c>
      <c r="C826" t="str">
        <f t="shared" si="24"/>
        <v/>
      </c>
      <c r="D826" t="str">
        <f t="shared" si="25"/>
        <v/>
      </c>
    </row>
    <row r="827" spans="2:4" x14ac:dyDescent="0.35">
      <c r="B827" t="str">
        <f>IF(ISBLANK(datasets!B827),"",datasets!B827)</f>
        <v/>
      </c>
      <c r="C827" t="str">
        <f t="shared" si="24"/>
        <v/>
      </c>
      <c r="D827" t="str">
        <f t="shared" si="25"/>
        <v/>
      </c>
    </row>
    <row r="828" spans="2:4" x14ac:dyDescent="0.35">
      <c r="B828" t="str">
        <f>IF(ISBLANK(datasets!B828),"",datasets!B828)</f>
        <v/>
      </c>
      <c r="C828" t="str">
        <f t="shared" si="24"/>
        <v/>
      </c>
      <c r="D828" t="str">
        <f t="shared" si="25"/>
        <v/>
      </c>
    </row>
    <row r="829" spans="2:4" x14ac:dyDescent="0.35">
      <c r="B829" t="str">
        <f>IF(ISBLANK(datasets!B829),"",datasets!B829)</f>
        <v/>
      </c>
      <c r="C829" t="str">
        <f t="shared" si="24"/>
        <v/>
      </c>
      <c r="D829" t="str">
        <f t="shared" si="25"/>
        <v/>
      </c>
    </row>
    <row r="830" spans="2:4" x14ac:dyDescent="0.35">
      <c r="B830" t="str">
        <f>IF(ISBLANK(datasets!B830),"",datasets!B830)</f>
        <v/>
      </c>
      <c r="C830" t="str">
        <f t="shared" si="24"/>
        <v/>
      </c>
      <c r="D830" t="str">
        <f t="shared" si="25"/>
        <v/>
      </c>
    </row>
    <row r="831" spans="2:4" x14ac:dyDescent="0.35">
      <c r="B831" t="str">
        <f>IF(ISBLANK(datasets!B831),"",datasets!B831)</f>
        <v/>
      </c>
      <c r="C831" t="str">
        <f t="shared" si="24"/>
        <v/>
      </c>
      <c r="D831" t="str">
        <f t="shared" si="25"/>
        <v/>
      </c>
    </row>
    <row r="832" spans="2:4" x14ac:dyDescent="0.35">
      <c r="B832" t="str">
        <f>IF(ISBLANK(datasets!B832),"",datasets!B832)</f>
        <v/>
      </c>
      <c r="C832" t="str">
        <f t="shared" si="24"/>
        <v/>
      </c>
      <c r="D832" t="str">
        <f t="shared" si="25"/>
        <v/>
      </c>
    </row>
    <row r="833" spans="2:4" x14ac:dyDescent="0.35">
      <c r="B833" t="str">
        <f>IF(ISBLANK(datasets!B833),"",datasets!B833)</f>
        <v/>
      </c>
      <c r="C833" t="str">
        <f t="shared" si="24"/>
        <v/>
      </c>
      <c r="D833" t="str">
        <f t="shared" si="25"/>
        <v/>
      </c>
    </row>
    <row r="834" spans="2:4" x14ac:dyDescent="0.35">
      <c r="B834" t="str">
        <f>IF(ISBLANK(datasets!B834),"",datasets!B834)</f>
        <v/>
      </c>
      <c r="C834" t="str">
        <f t="shared" si="24"/>
        <v/>
      </c>
      <c r="D834" t="str">
        <f t="shared" si="25"/>
        <v/>
      </c>
    </row>
    <row r="835" spans="2:4" x14ac:dyDescent="0.35">
      <c r="B835" t="str">
        <f>IF(ISBLANK(datasets!B835),"",datasets!B835)</f>
        <v/>
      </c>
      <c r="C835" t="str">
        <f t="shared" si="24"/>
        <v/>
      </c>
      <c r="D835" t="str">
        <f t="shared" si="25"/>
        <v/>
      </c>
    </row>
    <row r="836" spans="2:4" x14ac:dyDescent="0.35">
      <c r="B836" t="str">
        <f>IF(ISBLANK(datasets!B836),"",datasets!B836)</f>
        <v/>
      </c>
      <c r="C836" t="str">
        <f t="shared" si="24"/>
        <v/>
      </c>
      <c r="D836" t="str">
        <f t="shared" si="25"/>
        <v/>
      </c>
    </row>
    <row r="837" spans="2:4" x14ac:dyDescent="0.35">
      <c r="B837" t="str">
        <f>IF(ISBLANK(datasets!B837),"",datasets!B837)</f>
        <v/>
      </c>
      <c r="C837" t="str">
        <f t="shared" si="24"/>
        <v/>
      </c>
      <c r="D837" t="str">
        <f t="shared" si="25"/>
        <v/>
      </c>
    </row>
    <row r="838" spans="2:4" x14ac:dyDescent="0.35">
      <c r="B838" t="str">
        <f>IF(ISBLANK(datasets!B838),"",datasets!B838)</f>
        <v/>
      </c>
      <c r="C838" t="str">
        <f t="shared" si="24"/>
        <v/>
      </c>
      <c r="D838" t="str">
        <f t="shared" si="25"/>
        <v/>
      </c>
    </row>
    <row r="839" spans="2:4" x14ac:dyDescent="0.35">
      <c r="B839" t="str">
        <f>IF(ISBLANK(datasets!B839),"",datasets!B839)</f>
        <v/>
      </c>
      <c r="C839" t="str">
        <f t="shared" si="24"/>
        <v/>
      </c>
      <c r="D839" t="str">
        <f t="shared" si="25"/>
        <v/>
      </c>
    </row>
    <row r="840" spans="2:4" x14ac:dyDescent="0.35">
      <c r="B840" t="str">
        <f>IF(ISBLANK(datasets!B840),"",datasets!B840)</f>
        <v/>
      </c>
      <c r="C840" t="str">
        <f t="shared" si="24"/>
        <v/>
      </c>
      <c r="D840" t="str">
        <f t="shared" si="25"/>
        <v/>
      </c>
    </row>
    <row r="841" spans="2:4" x14ac:dyDescent="0.35">
      <c r="B841" t="str">
        <f>IF(ISBLANK(datasets!B841),"",datasets!B841)</f>
        <v/>
      </c>
      <c r="C841" t="str">
        <f t="shared" ref="C841:C904" si="26">IF(B841="","","https://docs.riskdatalibrary.org/en/0__2__0/rdls_schema.json")</f>
        <v/>
      </c>
      <c r="D841" t="str">
        <f t="shared" ref="D841:D904" si="27">IF(B841="","","describedby")</f>
        <v/>
      </c>
    </row>
    <row r="842" spans="2:4" x14ac:dyDescent="0.35">
      <c r="B842" t="str">
        <f>IF(ISBLANK(datasets!B842),"",datasets!B842)</f>
        <v/>
      </c>
      <c r="C842" t="str">
        <f t="shared" si="26"/>
        <v/>
      </c>
      <c r="D842" t="str">
        <f t="shared" si="27"/>
        <v/>
      </c>
    </row>
    <row r="843" spans="2:4" x14ac:dyDescent="0.35">
      <c r="B843" t="str">
        <f>IF(ISBLANK(datasets!B843),"",datasets!B843)</f>
        <v/>
      </c>
      <c r="C843" t="str">
        <f t="shared" si="26"/>
        <v/>
      </c>
      <c r="D843" t="str">
        <f t="shared" si="27"/>
        <v/>
      </c>
    </row>
    <row r="844" spans="2:4" x14ac:dyDescent="0.35">
      <c r="B844" t="str">
        <f>IF(ISBLANK(datasets!B844),"",datasets!B844)</f>
        <v/>
      </c>
      <c r="C844" t="str">
        <f t="shared" si="26"/>
        <v/>
      </c>
      <c r="D844" t="str">
        <f t="shared" si="27"/>
        <v/>
      </c>
    </row>
    <row r="845" spans="2:4" x14ac:dyDescent="0.35">
      <c r="B845" t="str">
        <f>IF(ISBLANK(datasets!B845),"",datasets!B845)</f>
        <v/>
      </c>
      <c r="C845" t="str">
        <f t="shared" si="26"/>
        <v/>
      </c>
      <c r="D845" t="str">
        <f t="shared" si="27"/>
        <v/>
      </c>
    </row>
    <row r="846" spans="2:4" x14ac:dyDescent="0.35">
      <c r="B846" t="str">
        <f>IF(ISBLANK(datasets!B846),"",datasets!B846)</f>
        <v/>
      </c>
      <c r="C846" t="str">
        <f t="shared" si="26"/>
        <v/>
      </c>
      <c r="D846" t="str">
        <f t="shared" si="27"/>
        <v/>
      </c>
    </row>
    <row r="847" spans="2:4" x14ac:dyDescent="0.35">
      <c r="B847" t="str">
        <f>IF(ISBLANK(datasets!B847),"",datasets!B847)</f>
        <v/>
      </c>
      <c r="C847" t="str">
        <f t="shared" si="26"/>
        <v/>
      </c>
      <c r="D847" t="str">
        <f t="shared" si="27"/>
        <v/>
      </c>
    </row>
    <row r="848" spans="2:4" x14ac:dyDescent="0.35">
      <c r="B848" t="str">
        <f>IF(ISBLANK(datasets!B848),"",datasets!B848)</f>
        <v/>
      </c>
      <c r="C848" t="str">
        <f t="shared" si="26"/>
        <v/>
      </c>
      <c r="D848" t="str">
        <f t="shared" si="27"/>
        <v/>
      </c>
    </row>
    <row r="849" spans="2:4" x14ac:dyDescent="0.35">
      <c r="B849" t="str">
        <f>IF(ISBLANK(datasets!B849),"",datasets!B849)</f>
        <v/>
      </c>
      <c r="C849" t="str">
        <f t="shared" si="26"/>
        <v/>
      </c>
      <c r="D849" t="str">
        <f t="shared" si="27"/>
        <v/>
      </c>
    </row>
    <row r="850" spans="2:4" x14ac:dyDescent="0.35">
      <c r="B850" t="str">
        <f>IF(ISBLANK(datasets!B850),"",datasets!B850)</f>
        <v/>
      </c>
      <c r="C850" t="str">
        <f t="shared" si="26"/>
        <v/>
      </c>
      <c r="D850" t="str">
        <f t="shared" si="27"/>
        <v/>
      </c>
    </row>
    <row r="851" spans="2:4" x14ac:dyDescent="0.35">
      <c r="B851" t="str">
        <f>IF(ISBLANK(datasets!B851),"",datasets!B851)</f>
        <v/>
      </c>
      <c r="C851" t="str">
        <f t="shared" si="26"/>
        <v/>
      </c>
      <c r="D851" t="str">
        <f t="shared" si="27"/>
        <v/>
      </c>
    </row>
    <row r="852" spans="2:4" x14ac:dyDescent="0.35">
      <c r="B852" t="str">
        <f>IF(ISBLANK(datasets!B852),"",datasets!B852)</f>
        <v/>
      </c>
      <c r="C852" t="str">
        <f t="shared" si="26"/>
        <v/>
      </c>
      <c r="D852" t="str">
        <f t="shared" si="27"/>
        <v/>
      </c>
    </row>
    <row r="853" spans="2:4" x14ac:dyDescent="0.35">
      <c r="B853" t="str">
        <f>IF(ISBLANK(datasets!B853),"",datasets!B853)</f>
        <v/>
      </c>
      <c r="C853" t="str">
        <f t="shared" si="26"/>
        <v/>
      </c>
      <c r="D853" t="str">
        <f t="shared" si="27"/>
        <v/>
      </c>
    </row>
    <row r="854" spans="2:4" x14ac:dyDescent="0.35">
      <c r="B854" t="str">
        <f>IF(ISBLANK(datasets!B854),"",datasets!B854)</f>
        <v/>
      </c>
      <c r="C854" t="str">
        <f t="shared" si="26"/>
        <v/>
      </c>
      <c r="D854" t="str">
        <f t="shared" si="27"/>
        <v/>
      </c>
    </row>
    <row r="855" spans="2:4" x14ac:dyDescent="0.35">
      <c r="B855" t="str">
        <f>IF(ISBLANK(datasets!B855),"",datasets!B855)</f>
        <v/>
      </c>
      <c r="C855" t="str">
        <f t="shared" si="26"/>
        <v/>
      </c>
      <c r="D855" t="str">
        <f t="shared" si="27"/>
        <v/>
      </c>
    </row>
    <row r="856" spans="2:4" x14ac:dyDescent="0.35">
      <c r="B856" t="str">
        <f>IF(ISBLANK(datasets!B856),"",datasets!B856)</f>
        <v/>
      </c>
      <c r="C856" t="str">
        <f t="shared" si="26"/>
        <v/>
      </c>
      <c r="D856" t="str">
        <f t="shared" si="27"/>
        <v/>
      </c>
    </row>
    <row r="857" spans="2:4" x14ac:dyDescent="0.35">
      <c r="B857" t="str">
        <f>IF(ISBLANK(datasets!B857),"",datasets!B857)</f>
        <v/>
      </c>
      <c r="C857" t="str">
        <f t="shared" si="26"/>
        <v/>
      </c>
      <c r="D857" t="str">
        <f t="shared" si="27"/>
        <v/>
      </c>
    </row>
    <row r="858" spans="2:4" x14ac:dyDescent="0.35">
      <c r="B858" t="str">
        <f>IF(ISBLANK(datasets!B858),"",datasets!B858)</f>
        <v/>
      </c>
      <c r="C858" t="str">
        <f t="shared" si="26"/>
        <v/>
      </c>
      <c r="D858" t="str">
        <f t="shared" si="27"/>
        <v/>
      </c>
    </row>
    <row r="859" spans="2:4" x14ac:dyDescent="0.35">
      <c r="B859" t="str">
        <f>IF(ISBLANK(datasets!B859),"",datasets!B859)</f>
        <v/>
      </c>
      <c r="C859" t="str">
        <f t="shared" si="26"/>
        <v/>
      </c>
      <c r="D859" t="str">
        <f t="shared" si="27"/>
        <v/>
      </c>
    </row>
    <row r="860" spans="2:4" x14ac:dyDescent="0.35">
      <c r="B860" t="str">
        <f>IF(ISBLANK(datasets!B860),"",datasets!B860)</f>
        <v/>
      </c>
      <c r="C860" t="str">
        <f t="shared" si="26"/>
        <v/>
      </c>
      <c r="D860" t="str">
        <f t="shared" si="27"/>
        <v/>
      </c>
    </row>
    <row r="861" spans="2:4" x14ac:dyDescent="0.35">
      <c r="B861" t="str">
        <f>IF(ISBLANK(datasets!B861),"",datasets!B861)</f>
        <v/>
      </c>
      <c r="C861" t="str">
        <f t="shared" si="26"/>
        <v/>
      </c>
      <c r="D861" t="str">
        <f t="shared" si="27"/>
        <v/>
      </c>
    </row>
    <row r="862" spans="2:4" x14ac:dyDescent="0.35">
      <c r="B862" t="str">
        <f>IF(ISBLANK(datasets!B862),"",datasets!B862)</f>
        <v/>
      </c>
      <c r="C862" t="str">
        <f t="shared" si="26"/>
        <v/>
      </c>
      <c r="D862" t="str">
        <f t="shared" si="27"/>
        <v/>
      </c>
    </row>
    <row r="863" spans="2:4" x14ac:dyDescent="0.35">
      <c r="B863" t="str">
        <f>IF(ISBLANK(datasets!B863),"",datasets!B863)</f>
        <v/>
      </c>
      <c r="C863" t="str">
        <f t="shared" si="26"/>
        <v/>
      </c>
      <c r="D863" t="str">
        <f t="shared" si="27"/>
        <v/>
      </c>
    </row>
    <row r="864" spans="2:4" x14ac:dyDescent="0.35">
      <c r="B864" t="str">
        <f>IF(ISBLANK(datasets!B864),"",datasets!B864)</f>
        <v/>
      </c>
      <c r="C864" t="str">
        <f t="shared" si="26"/>
        <v/>
      </c>
      <c r="D864" t="str">
        <f t="shared" si="27"/>
        <v/>
      </c>
    </row>
    <row r="865" spans="2:4" x14ac:dyDescent="0.35">
      <c r="B865" t="str">
        <f>IF(ISBLANK(datasets!B865),"",datasets!B865)</f>
        <v/>
      </c>
      <c r="C865" t="str">
        <f t="shared" si="26"/>
        <v/>
      </c>
      <c r="D865" t="str">
        <f t="shared" si="27"/>
        <v/>
      </c>
    </row>
    <row r="866" spans="2:4" x14ac:dyDescent="0.35">
      <c r="B866" t="str">
        <f>IF(ISBLANK(datasets!B866),"",datasets!B866)</f>
        <v/>
      </c>
      <c r="C866" t="str">
        <f t="shared" si="26"/>
        <v/>
      </c>
      <c r="D866" t="str">
        <f t="shared" si="27"/>
        <v/>
      </c>
    </row>
    <row r="867" spans="2:4" x14ac:dyDescent="0.35">
      <c r="B867" t="str">
        <f>IF(ISBLANK(datasets!B867),"",datasets!B867)</f>
        <v/>
      </c>
      <c r="C867" t="str">
        <f t="shared" si="26"/>
        <v/>
      </c>
      <c r="D867" t="str">
        <f t="shared" si="27"/>
        <v/>
      </c>
    </row>
    <row r="868" spans="2:4" x14ac:dyDescent="0.35">
      <c r="B868" t="str">
        <f>IF(ISBLANK(datasets!B868),"",datasets!B868)</f>
        <v/>
      </c>
      <c r="C868" t="str">
        <f t="shared" si="26"/>
        <v/>
      </c>
      <c r="D868" t="str">
        <f t="shared" si="27"/>
        <v/>
      </c>
    </row>
    <row r="869" spans="2:4" x14ac:dyDescent="0.35">
      <c r="B869" t="str">
        <f>IF(ISBLANK(datasets!B869),"",datasets!B869)</f>
        <v/>
      </c>
      <c r="C869" t="str">
        <f t="shared" si="26"/>
        <v/>
      </c>
      <c r="D869" t="str">
        <f t="shared" si="27"/>
        <v/>
      </c>
    </row>
    <row r="870" spans="2:4" x14ac:dyDescent="0.35">
      <c r="B870" t="str">
        <f>IF(ISBLANK(datasets!B870),"",datasets!B870)</f>
        <v/>
      </c>
      <c r="C870" t="str">
        <f t="shared" si="26"/>
        <v/>
      </c>
      <c r="D870" t="str">
        <f t="shared" si="27"/>
        <v/>
      </c>
    </row>
    <row r="871" spans="2:4" x14ac:dyDescent="0.35">
      <c r="B871" t="str">
        <f>IF(ISBLANK(datasets!B871),"",datasets!B871)</f>
        <v/>
      </c>
      <c r="C871" t="str">
        <f t="shared" si="26"/>
        <v/>
      </c>
      <c r="D871" t="str">
        <f t="shared" si="27"/>
        <v/>
      </c>
    </row>
    <row r="872" spans="2:4" x14ac:dyDescent="0.35">
      <c r="B872" t="str">
        <f>IF(ISBLANK(datasets!B872),"",datasets!B872)</f>
        <v/>
      </c>
      <c r="C872" t="str">
        <f t="shared" si="26"/>
        <v/>
      </c>
      <c r="D872" t="str">
        <f t="shared" si="27"/>
        <v/>
      </c>
    </row>
    <row r="873" spans="2:4" x14ac:dyDescent="0.35">
      <c r="B873" t="str">
        <f>IF(ISBLANK(datasets!B873),"",datasets!B873)</f>
        <v/>
      </c>
      <c r="C873" t="str">
        <f t="shared" si="26"/>
        <v/>
      </c>
      <c r="D873" t="str">
        <f t="shared" si="27"/>
        <v/>
      </c>
    </row>
    <row r="874" spans="2:4" x14ac:dyDescent="0.35">
      <c r="B874" t="str">
        <f>IF(ISBLANK(datasets!B874),"",datasets!B874)</f>
        <v/>
      </c>
      <c r="C874" t="str">
        <f t="shared" si="26"/>
        <v/>
      </c>
      <c r="D874" t="str">
        <f t="shared" si="27"/>
        <v/>
      </c>
    </row>
    <row r="875" spans="2:4" x14ac:dyDescent="0.35">
      <c r="B875" t="str">
        <f>IF(ISBLANK(datasets!B875),"",datasets!B875)</f>
        <v/>
      </c>
      <c r="C875" t="str">
        <f t="shared" si="26"/>
        <v/>
      </c>
      <c r="D875" t="str">
        <f t="shared" si="27"/>
        <v/>
      </c>
    </row>
    <row r="876" spans="2:4" x14ac:dyDescent="0.35">
      <c r="B876" t="str">
        <f>IF(ISBLANK(datasets!B876),"",datasets!B876)</f>
        <v/>
      </c>
      <c r="C876" t="str">
        <f t="shared" si="26"/>
        <v/>
      </c>
      <c r="D876" t="str">
        <f t="shared" si="27"/>
        <v/>
      </c>
    </row>
    <row r="877" spans="2:4" x14ac:dyDescent="0.35">
      <c r="B877" t="str">
        <f>IF(ISBLANK(datasets!B877),"",datasets!B877)</f>
        <v/>
      </c>
      <c r="C877" t="str">
        <f t="shared" si="26"/>
        <v/>
      </c>
      <c r="D877" t="str">
        <f t="shared" si="27"/>
        <v/>
      </c>
    </row>
    <row r="878" spans="2:4" x14ac:dyDescent="0.35">
      <c r="B878" t="str">
        <f>IF(ISBLANK(datasets!B878),"",datasets!B878)</f>
        <v/>
      </c>
      <c r="C878" t="str">
        <f t="shared" si="26"/>
        <v/>
      </c>
      <c r="D878" t="str">
        <f t="shared" si="27"/>
        <v/>
      </c>
    </row>
    <row r="879" spans="2:4" x14ac:dyDescent="0.35">
      <c r="B879" t="str">
        <f>IF(ISBLANK(datasets!B879),"",datasets!B879)</f>
        <v/>
      </c>
      <c r="C879" t="str">
        <f t="shared" si="26"/>
        <v/>
      </c>
      <c r="D879" t="str">
        <f t="shared" si="27"/>
        <v/>
      </c>
    </row>
    <row r="880" spans="2:4" x14ac:dyDescent="0.35">
      <c r="B880" t="str">
        <f>IF(ISBLANK(datasets!B880),"",datasets!B880)</f>
        <v/>
      </c>
      <c r="C880" t="str">
        <f t="shared" si="26"/>
        <v/>
      </c>
      <c r="D880" t="str">
        <f t="shared" si="27"/>
        <v/>
      </c>
    </row>
    <row r="881" spans="2:4" x14ac:dyDescent="0.35">
      <c r="B881" t="str">
        <f>IF(ISBLANK(datasets!B881),"",datasets!B881)</f>
        <v/>
      </c>
      <c r="C881" t="str">
        <f t="shared" si="26"/>
        <v/>
      </c>
      <c r="D881" t="str">
        <f t="shared" si="27"/>
        <v/>
      </c>
    </row>
    <row r="882" spans="2:4" x14ac:dyDescent="0.35">
      <c r="B882" t="str">
        <f>IF(ISBLANK(datasets!B882),"",datasets!B882)</f>
        <v/>
      </c>
      <c r="C882" t="str">
        <f t="shared" si="26"/>
        <v/>
      </c>
      <c r="D882" t="str">
        <f t="shared" si="27"/>
        <v/>
      </c>
    </row>
    <row r="883" spans="2:4" x14ac:dyDescent="0.35">
      <c r="B883" t="str">
        <f>IF(ISBLANK(datasets!B883),"",datasets!B883)</f>
        <v/>
      </c>
      <c r="C883" t="str">
        <f t="shared" si="26"/>
        <v/>
      </c>
      <c r="D883" t="str">
        <f t="shared" si="27"/>
        <v/>
      </c>
    </row>
    <row r="884" spans="2:4" x14ac:dyDescent="0.35">
      <c r="B884" t="str">
        <f>IF(ISBLANK(datasets!B884),"",datasets!B884)</f>
        <v/>
      </c>
      <c r="C884" t="str">
        <f t="shared" si="26"/>
        <v/>
      </c>
      <c r="D884" t="str">
        <f t="shared" si="27"/>
        <v/>
      </c>
    </row>
    <row r="885" spans="2:4" x14ac:dyDescent="0.35">
      <c r="B885" t="str">
        <f>IF(ISBLANK(datasets!B885),"",datasets!B885)</f>
        <v/>
      </c>
      <c r="C885" t="str">
        <f t="shared" si="26"/>
        <v/>
      </c>
      <c r="D885" t="str">
        <f t="shared" si="27"/>
        <v/>
      </c>
    </row>
    <row r="886" spans="2:4" x14ac:dyDescent="0.35">
      <c r="B886" t="str">
        <f>IF(ISBLANK(datasets!B886),"",datasets!B886)</f>
        <v/>
      </c>
      <c r="C886" t="str">
        <f t="shared" si="26"/>
        <v/>
      </c>
      <c r="D886" t="str">
        <f t="shared" si="27"/>
        <v/>
      </c>
    </row>
    <row r="887" spans="2:4" x14ac:dyDescent="0.35">
      <c r="B887" t="str">
        <f>IF(ISBLANK(datasets!B887),"",datasets!B887)</f>
        <v/>
      </c>
      <c r="C887" t="str">
        <f t="shared" si="26"/>
        <v/>
      </c>
      <c r="D887" t="str">
        <f t="shared" si="27"/>
        <v/>
      </c>
    </row>
    <row r="888" spans="2:4" x14ac:dyDescent="0.35">
      <c r="B888" t="str">
        <f>IF(ISBLANK(datasets!B888),"",datasets!B888)</f>
        <v/>
      </c>
      <c r="C888" t="str">
        <f t="shared" si="26"/>
        <v/>
      </c>
      <c r="D888" t="str">
        <f t="shared" si="27"/>
        <v/>
      </c>
    </row>
    <row r="889" spans="2:4" x14ac:dyDescent="0.35">
      <c r="B889" t="str">
        <f>IF(ISBLANK(datasets!B889),"",datasets!B889)</f>
        <v/>
      </c>
      <c r="C889" t="str">
        <f t="shared" si="26"/>
        <v/>
      </c>
      <c r="D889" t="str">
        <f t="shared" si="27"/>
        <v/>
      </c>
    </row>
    <row r="890" spans="2:4" x14ac:dyDescent="0.35">
      <c r="B890" t="str">
        <f>IF(ISBLANK(datasets!B890),"",datasets!B890)</f>
        <v/>
      </c>
      <c r="C890" t="str">
        <f t="shared" si="26"/>
        <v/>
      </c>
      <c r="D890" t="str">
        <f t="shared" si="27"/>
        <v/>
      </c>
    </row>
    <row r="891" spans="2:4" x14ac:dyDescent="0.35">
      <c r="B891" t="str">
        <f>IF(ISBLANK(datasets!B891),"",datasets!B891)</f>
        <v/>
      </c>
      <c r="C891" t="str">
        <f t="shared" si="26"/>
        <v/>
      </c>
      <c r="D891" t="str">
        <f t="shared" si="27"/>
        <v/>
      </c>
    </row>
    <row r="892" spans="2:4" x14ac:dyDescent="0.35">
      <c r="B892" t="str">
        <f>IF(ISBLANK(datasets!B892),"",datasets!B892)</f>
        <v/>
      </c>
      <c r="C892" t="str">
        <f t="shared" si="26"/>
        <v/>
      </c>
      <c r="D892" t="str">
        <f t="shared" si="27"/>
        <v/>
      </c>
    </row>
    <row r="893" spans="2:4" x14ac:dyDescent="0.35">
      <c r="B893" t="str">
        <f>IF(ISBLANK(datasets!B893),"",datasets!B893)</f>
        <v/>
      </c>
      <c r="C893" t="str">
        <f t="shared" si="26"/>
        <v/>
      </c>
      <c r="D893" t="str">
        <f t="shared" si="27"/>
        <v/>
      </c>
    </row>
    <row r="894" spans="2:4" x14ac:dyDescent="0.35">
      <c r="B894" t="str">
        <f>IF(ISBLANK(datasets!B894),"",datasets!B894)</f>
        <v/>
      </c>
      <c r="C894" t="str">
        <f t="shared" si="26"/>
        <v/>
      </c>
      <c r="D894" t="str">
        <f t="shared" si="27"/>
        <v/>
      </c>
    </row>
    <row r="895" spans="2:4" x14ac:dyDescent="0.35">
      <c r="B895" t="str">
        <f>IF(ISBLANK(datasets!B895),"",datasets!B895)</f>
        <v/>
      </c>
      <c r="C895" t="str">
        <f t="shared" si="26"/>
        <v/>
      </c>
      <c r="D895" t="str">
        <f t="shared" si="27"/>
        <v/>
      </c>
    </row>
    <row r="896" spans="2:4" x14ac:dyDescent="0.35">
      <c r="B896" t="str">
        <f>IF(ISBLANK(datasets!B896),"",datasets!B896)</f>
        <v/>
      </c>
      <c r="C896" t="str">
        <f t="shared" si="26"/>
        <v/>
      </c>
      <c r="D896" t="str">
        <f t="shared" si="27"/>
        <v/>
      </c>
    </row>
    <row r="897" spans="2:4" x14ac:dyDescent="0.35">
      <c r="B897" t="str">
        <f>IF(ISBLANK(datasets!B897),"",datasets!B897)</f>
        <v/>
      </c>
      <c r="C897" t="str">
        <f t="shared" si="26"/>
        <v/>
      </c>
      <c r="D897" t="str">
        <f t="shared" si="27"/>
        <v/>
      </c>
    </row>
    <row r="898" spans="2:4" x14ac:dyDescent="0.35">
      <c r="B898" t="str">
        <f>IF(ISBLANK(datasets!B898),"",datasets!B898)</f>
        <v/>
      </c>
      <c r="C898" t="str">
        <f t="shared" si="26"/>
        <v/>
      </c>
      <c r="D898" t="str">
        <f t="shared" si="27"/>
        <v/>
      </c>
    </row>
    <row r="899" spans="2:4" x14ac:dyDescent="0.35">
      <c r="B899" t="str">
        <f>IF(ISBLANK(datasets!B899),"",datasets!B899)</f>
        <v/>
      </c>
      <c r="C899" t="str">
        <f t="shared" si="26"/>
        <v/>
      </c>
      <c r="D899" t="str">
        <f t="shared" si="27"/>
        <v/>
      </c>
    </row>
    <row r="900" spans="2:4" x14ac:dyDescent="0.35">
      <c r="B900" t="str">
        <f>IF(ISBLANK(datasets!B900),"",datasets!B900)</f>
        <v/>
      </c>
      <c r="C900" t="str">
        <f t="shared" si="26"/>
        <v/>
      </c>
      <c r="D900" t="str">
        <f t="shared" si="27"/>
        <v/>
      </c>
    </row>
    <row r="901" spans="2:4" x14ac:dyDescent="0.35">
      <c r="B901" t="str">
        <f>IF(ISBLANK(datasets!B901),"",datasets!B901)</f>
        <v/>
      </c>
      <c r="C901" t="str">
        <f t="shared" si="26"/>
        <v/>
      </c>
      <c r="D901" t="str">
        <f t="shared" si="27"/>
        <v/>
      </c>
    </row>
    <row r="902" spans="2:4" x14ac:dyDescent="0.35">
      <c r="B902" t="str">
        <f>IF(ISBLANK(datasets!B902),"",datasets!B902)</f>
        <v/>
      </c>
      <c r="C902" t="str">
        <f t="shared" si="26"/>
        <v/>
      </c>
      <c r="D902" t="str">
        <f t="shared" si="27"/>
        <v/>
      </c>
    </row>
    <row r="903" spans="2:4" x14ac:dyDescent="0.35">
      <c r="B903" t="str">
        <f>IF(ISBLANK(datasets!B903),"",datasets!B903)</f>
        <v/>
      </c>
      <c r="C903" t="str">
        <f t="shared" si="26"/>
        <v/>
      </c>
      <c r="D903" t="str">
        <f t="shared" si="27"/>
        <v/>
      </c>
    </row>
    <row r="904" spans="2:4" x14ac:dyDescent="0.35">
      <c r="B904" t="str">
        <f>IF(ISBLANK(datasets!B904),"",datasets!B904)</f>
        <v/>
      </c>
      <c r="C904" t="str">
        <f t="shared" si="26"/>
        <v/>
      </c>
      <c r="D904" t="str">
        <f t="shared" si="27"/>
        <v/>
      </c>
    </row>
    <row r="905" spans="2:4" x14ac:dyDescent="0.35">
      <c r="B905" t="str">
        <f>IF(ISBLANK(datasets!B905),"",datasets!B905)</f>
        <v/>
      </c>
      <c r="C905" t="str">
        <f t="shared" ref="C905:C968" si="28">IF(B905="","","https://docs.riskdatalibrary.org/en/0__2__0/rdls_schema.json")</f>
        <v/>
      </c>
      <c r="D905" t="str">
        <f t="shared" ref="D905:D968" si="29">IF(B905="","","describedby")</f>
        <v/>
      </c>
    </row>
    <row r="906" spans="2:4" x14ac:dyDescent="0.35">
      <c r="B906" t="str">
        <f>IF(ISBLANK(datasets!B906),"",datasets!B906)</f>
        <v/>
      </c>
      <c r="C906" t="str">
        <f t="shared" si="28"/>
        <v/>
      </c>
      <c r="D906" t="str">
        <f t="shared" si="29"/>
        <v/>
      </c>
    </row>
    <row r="907" spans="2:4" x14ac:dyDescent="0.35">
      <c r="B907" t="str">
        <f>IF(ISBLANK(datasets!B907),"",datasets!B907)</f>
        <v/>
      </c>
      <c r="C907" t="str">
        <f t="shared" si="28"/>
        <v/>
      </c>
      <c r="D907" t="str">
        <f t="shared" si="29"/>
        <v/>
      </c>
    </row>
    <row r="908" spans="2:4" x14ac:dyDescent="0.35">
      <c r="B908" t="str">
        <f>IF(ISBLANK(datasets!B908),"",datasets!B908)</f>
        <v/>
      </c>
      <c r="C908" t="str">
        <f t="shared" si="28"/>
        <v/>
      </c>
      <c r="D908" t="str">
        <f t="shared" si="29"/>
        <v/>
      </c>
    </row>
    <row r="909" spans="2:4" x14ac:dyDescent="0.35">
      <c r="B909" t="str">
        <f>IF(ISBLANK(datasets!B909),"",datasets!B909)</f>
        <v/>
      </c>
      <c r="C909" t="str">
        <f t="shared" si="28"/>
        <v/>
      </c>
      <c r="D909" t="str">
        <f t="shared" si="29"/>
        <v/>
      </c>
    </row>
    <row r="910" spans="2:4" x14ac:dyDescent="0.35">
      <c r="B910" t="str">
        <f>IF(ISBLANK(datasets!B910),"",datasets!B910)</f>
        <v/>
      </c>
      <c r="C910" t="str">
        <f t="shared" si="28"/>
        <v/>
      </c>
      <c r="D910" t="str">
        <f t="shared" si="29"/>
        <v/>
      </c>
    </row>
    <row r="911" spans="2:4" x14ac:dyDescent="0.35">
      <c r="B911" t="str">
        <f>IF(ISBLANK(datasets!B911),"",datasets!B911)</f>
        <v/>
      </c>
      <c r="C911" t="str">
        <f t="shared" si="28"/>
        <v/>
      </c>
      <c r="D911" t="str">
        <f t="shared" si="29"/>
        <v/>
      </c>
    </row>
    <row r="912" spans="2:4" x14ac:dyDescent="0.35">
      <c r="B912" t="str">
        <f>IF(ISBLANK(datasets!B912),"",datasets!B912)</f>
        <v/>
      </c>
      <c r="C912" t="str">
        <f t="shared" si="28"/>
        <v/>
      </c>
      <c r="D912" t="str">
        <f t="shared" si="29"/>
        <v/>
      </c>
    </row>
    <row r="913" spans="2:4" x14ac:dyDescent="0.35">
      <c r="B913" t="str">
        <f>IF(ISBLANK(datasets!B913),"",datasets!B913)</f>
        <v/>
      </c>
      <c r="C913" t="str">
        <f t="shared" si="28"/>
        <v/>
      </c>
      <c r="D913" t="str">
        <f t="shared" si="29"/>
        <v/>
      </c>
    </row>
    <row r="914" spans="2:4" x14ac:dyDescent="0.35">
      <c r="B914" t="str">
        <f>IF(ISBLANK(datasets!B914),"",datasets!B914)</f>
        <v/>
      </c>
      <c r="C914" t="str">
        <f t="shared" si="28"/>
        <v/>
      </c>
      <c r="D914" t="str">
        <f t="shared" si="29"/>
        <v/>
      </c>
    </row>
    <row r="915" spans="2:4" x14ac:dyDescent="0.35">
      <c r="B915" t="str">
        <f>IF(ISBLANK(datasets!B915),"",datasets!B915)</f>
        <v/>
      </c>
      <c r="C915" t="str">
        <f t="shared" si="28"/>
        <v/>
      </c>
      <c r="D915" t="str">
        <f t="shared" si="29"/>
        <v/>
      </c>
    </row>
    <row r="916" spans="2:4" x14ac:dyDescent="0.35">
      <c r="B916" t="str">
        <f>IF(ISBLANK(datasets!B916),"",datasets!B916)</f>
        <v/>
      </c>
      <c r="C916" t="str">
        <f t="shared" si="28"/>
        <v/>
      </c>
      <c r="D916" t="str">
        <f t="shared" si="29"/>
        <v/>
      </c>
    </row>
    <row r="917" spans="2:4" x14ac:dyDescent="0.35">
      <c r="B917" t="str">
        <f>IF(ISBLANK(datasets!B917),"",datasets!B917)</f>
        <v/>
      </c>
      <c r="C917" t="str">
        <f t="shared" si="28"/>
        <v/>
      </c>
      <c r="D917" t="str">
        <f t="shared" si="29"/>
        <v/>
      </c>
    </row>
    <row r="918" spans="2:4" x14ac:dyDescent="0.35">
      <c r="B918" t="str">
        <f>IF(ISBLANK(datasets!B918),"",datasets!B918)</f>
        <v/>
      </c>
      <c r="C918" t="str">
        <f t="shared" si="28"/>
        <v/>
      </c>
      <c r="D918" t="str">
        <f t="shared" si="29"/>
        <v/>
      </c>
    </row>
    <row r="919" spans="2:4" x14ac:dyDescent="0.35">
      <c r="B919" t="str">
        <f>IF(ISBLANK(datasets!B919),"",datasets!B919)</f>
        <v/>
      </c>
      <c r="C919" t="str">
        <f t="shared" si="28"/>
        <v/>
      </c>
      <c r="D919" t="str">
        <f t="shared" si="29"/>
        <v/>
      </c>
    </row>
    <row r="920" spans="2:4" x14ac:dyDescent="0.35">
      <c r="B920" t="str">
        <f>IF(ISBLANK(datasets!B920),"",datasets!B920)</f>
        <v/>
      </c>
      <c r="C920" t="str">
        <f t="shared" si="28"/>
        <v/>
      </c>
      <c r="D920" t="str">
        <f t="shared" si="29"/>
        <v/>
      </c>
    </row>
    <row r="921" spans="2:4" x14ac:dyDescent="0.35">
      <c r="B921" t="str">
        <f>IF(ISBLANK(datasets!B921),"",datasets!B921)</f>
        <v/>
      </c>
      <c r="C921" t="str">
        <f t="shared" si="28"/>
        <v/>
      </c>
      <c r="D921" t="str">
        <f t="shared" si="29"/>
        <v/>
      </c>
    </row>
    <row r="922" spans="2:4" x14ac:dyDescent="0.35">
      <c r="B922" t="str">
        <f>IF(ISBLANK(datasets!B922),"",datasets!B922)</f>
        <v/>
      </c>
      <c r="C922" t="str">
        <f t="shared" si="28"/>
        <v/>
      </c>
      <c r="D922" t="str">
        <f t="shared" si="29"/>
        <v/>
      </c>
    </row>
    <row r="923" spans="2:4" x14ac:dyDescent="0.35">
      <c r="B923" t="str">
        <f>IF(ISBLANK(datasets!B923),"",datasets!B923)</f>
        <v/>
      </c>
      <c r="C923" t="str">
        <f t="shared" si="28"/>
        <v/>
      </c>
      <c r="D923" t="str">
        <f t="shared" si="29"/>
        <v/>
      </c>
    </row>
    <row r="924" spans="2:4" x14ac:dyDescent="0.35">
      <c r="B924" t="str">
        <f>IF(ISBLANK(datasets!B924),"",datasets!B924)</f>
        <v/>
      </c>
      <c r="C924" t="str">
        <f t="shared" si="28"/>
        <v/>
      </c>
      <c r="D924" t="str">
        <f t="shared" si="29"/>
        <v/>
      </c>
    </row>
    <row r="925" spans="2:4" x14ac:dyDescent="0.35">
      <c r="B925" t="str">
        <f>IF(ISBLANK(datasets!B925),"",datasets!B925)</f>
        <v/>
      </c>
      <c r="C925" t="str">
        <f t="shared" si="28"/>
        <v/>
      </c>
      <c r="D925" t="str">
        <f t="shared" si="29"/>
        <v/>
      </c>
    </row>
    <row r="926" spans="2:4" x14ac:dyDescent="0.35">
      <c r="B926" t="str">
        <f>IF(ISBLANK(datasets!B926),"",datasets!B926)</f>
        <v/>
      </c>
      <c r="C926" t="str">
        <f t="shared" si="28"/>
        <v/>
      </c>
      <c r="D926" t="str">
        <f t="shared" si="29"/>
        <v/>
      </c>
    </row>
    <row r="927" spans="2:4" x14ac:dyDescent="0.35">
      <c r="B927" t="str">
        <f>IF(ISBLANK(datasets!B927),"",datasets!B927)</f>
        <v/>
      </c>
      <c r="C927" t="str">
        <f t="shared" si="28"/>
        <v/>
      </c>
      <c r="D927" t="str">
        <f t="shared" si="29"/>
        <v/>
      </c>
    </row>
    <row r="928" spans="2:4" x14ac:dyDescent="0.35">
      <c r="B928" t="str">
        <f>IF(ISBLANK(datasets!B928),"",datasets!B928)</f>
        <v/>
      </c>
      <c r="C928" t="str">
        <f t="shared" si="28"/>
        <v/>
      </c>
      <c r="D928" t="str">
        <f t="shared" si="29"/>
        <v/>
      </c>
    </row>
    <row r="929" spans="2:4" x14ac:dyDescent="0.35">
      <c r="B929" t="str">
        <f>IF(ISBLANK(datasets!B929),"",datasets!B929)</f>
        <v/>
      </c>
      <c r="C929" t="str">
        <f t="shared" si="28"/>
        <v/>
      </c>
      <c r="D929" t="str">
        <f t="shared" si="29"/>
        <v/>
      </c>
    </row>
    <row r="930" spans="2:4" x14ac:dyDescent="0.35">
      <c r="B930" t="str">
        <f>IF(ISBLANK(datasets!B930),"",datasets!B930)</f>
        <v/>
      </c>
      <c r="C930" t="str">
        <f t="shared" si="28"/>
        <v/>
      </c>
      <c r="D930" t="str">
        <f t="shared" si="29"/>
        <v/>
      </c>
    </row>
    <row r="931" spans="2:4" x14ac:dyDescent="0.35">
      <c r="B931" t="str">
        <f>IF(ISBLANK(datasets!B931),"",datasets!B931)</f>
        <v/>
      </c>
      <c r="C931" t="str">
        <f t="shared" si="28"/>
        <v/>
      </c>
      <c r="D931" t="str">
        <f t="shared" si="29"/>
        <v/>
      </c>
    </row>
    <row r="932" spans="2:4" x14ac:dyDescent="0.35">
      <c r="B932" t="str">
        <f>IF(ISBLANK(datasets!B932),"",datasets!B932)</f>
        <v/>
      </c>
      <c r="C932" t="str">
        <f t="shared" si="28"/>
        <v/>
      </c>
      <c r="D932" t="str">
        <f t="shared" si="29"/>
        <v/>
      </c>
    </row>
    <row r="933" spans="2:4" x14ac:dyDescent="0.35">
      <c r="B933" t="str">
        <f>IF(ISBLANK(datasets!B933),"",datasets!B933)</f>
        <v/>
      </c>
      <c r="C933" t="str">
        <f t="shared" si="28"/>
        <v/>
      </c>
      <c r="D933" t="str">
        <f t="shared" si="29"/>
        <v/>
      </c>
    </row>
    <row r="934" spans="2:4" x14ac:dyDescent="0.35">
      <c r="B934" t="str">
        <f>IF(ISBLANK(datasets!B934),"",datasets!B934)</f>
        <v/>
      </c>
      <c r="C934" t="str">
        <f t="shared" si="28"/>
        <v/>
      </c>
      <c r="D934" t="str">
        <f t="shared" si="29"/>
        <v/>
      </c>
    </row>
    <row r="935" spans="2:4" x14ac:dyDescent="0.35">
      <c r="B935" t="str">
        <f>IF(ISBLANK(datasets!B935),"",datasets!B935)</f>
        <v/>
      </c>
      <c r="C935" t="str">
        <f t="shared" si="28"/>
        <v/>
      </c>
      <c r="D935" t="str">
        <f t="shared" si="29"/>
        <v/>
      </c>
    </row>
    <row r="936" spans="2:4" x14ac:dyDescent="0.35">
      <c r="B936" t="str">
        <f>IF(ISBLANK(datasets!B936),"",datasets!B936)</f>
        <v/>
      </c>
      <c r="C936" t="str">
        <f t="shared" si="28"/>
        <v/>
      </c>
      <c r="D936" t="str">
        <f t="shared" si="29"/>
        <v/>
      </c>
    </row>
    <row r="937" spans="2:4" x14ac:dyDescent="0.35">
      <c r="B937" t="str">
        <f>IF(ISBLANK(datasets!B937),"",datasets!B937)</f>
        <v/>
      </c>
      <c r="C937" t="str">
        <f t="shared" si="28"/>
        <v/>
      </c>
      <c r="D937" t="str">
        <f t="shared" si="29"/>
        <v/>
      </c>
    </row>
    <row r="938" spans="2:4" x14ac:dyDescent="0.35">
      <c r="B938" t="str">
        <f>IF(ISBLANK(datasets!B938),"",datasets!B938)</f>
        <v/>
      </c>
      <c r="C938" t="str">
        <f t="shared" si="28"/>
        <v/>
      </c>
      <c r="D938" t="str">
        <f t="shared" si="29"/>
        <v/>
      </c>
    </row>
    <row r="939" spans="2:4" x14ac:dyDescent="0.35">
      <c r="B939" t="str">
        <f>IF(ISBLANK(datasets!B939),"",datasets!B939)</f>
        <v/>
      </c>
      <c r="C939" t="str">
        <f t="shared" si="28"/>
        <v/>
      </c>
      <c r="D939" t="str">
        <f t="shared" si="29"/>
        <v/>
      </c>
    </row>
    <row r="940" spans="2:4" x14ac:dyDescent="0.35">
      <c r="B940" t="str">
        <f>IF(ISBLANK(datasets!B940),"",datasets!B940)</f>
        <v/>
      </c>
      <c r="C940" t="str">
        <f t="shared" si="28"/>
        <v/>
      </c>
      <c r="D940" t="str">
        <f t="shared" si="29"/>
        <v/>
      </c>
    </row>
    <row r="941" spans="2:4" x14ac:dyDescent="0.35">
      <c r="B941" t="str">
        <f>IF(ISBLANK(datasets!B941),"",datasets!B941)</f>
        <v/>
      </c>
      <c r="C941" t="str">
        <f t="shared" si="28"/>
        <v/>
      </c>
      <c r="D941" t="str">
        <f t="shared" si="29"/>
        <v/>
      </c>
    </row>
    <row r="942" spans="2:4" x14ac:dyDescent="0.35">
      <c r="B942" t="str">
        <f>IF(ISBLANK(datasets!B942),"",datasets!B942)</f>
        <v/>
      </c>
      <c r="C942" t="str">
        <f t="shared" si="28"/>
        <v/>
      </c>
      <c r="D942" t="str">
        <f t="shared" si="29"/>
        <v/>
      </c>
    </row>
    <row r="943" spans="2:4" x14ac:dyDescent="0.35">
      <c r="B943" t="str">
        <f>IF(ISBLANK(datasets!B943),"",datasets!B943)</f>
        <v/>
      </c>
      <c r="C943" t="str">
        <f t="shared" si="28"/>
        <v/>
      </c>
      <c r="D943" t="str">
        <f t="shared" si="29"/>
        <v/>
      </c>
    </row>
    <row r="944" spans="2:4" x14ac:dyDescent="0.35">
      <c r="B944" t="str">
        <f>IF(ISBLANK(datasets!B944),"",datasets!B944)</f>
        <v/>
      </c>
      <c r="C944" t="str">
        <f t="shared" si="28"/>
        <v/>
      </c>
      <c r="D944" t="str">
        <f t="shared" si="29"/>
        <v/>
      </c>
    </row>
    <row r="945" spans="2:4" x14ac:dyDescent="0.35">
      <c r="B945" t="str">
        <f>IF(ISBLANK(datasets!B945),"",datasets!B945)</f>
        <v/>
      </c>
      <c r="C945" t="str">
        <f t="shared" si="28"/>
        <v/>
      </c>
      <c r="D945" t="str">
        <f t="shared" si="29"/>
        <v/>
      </c>
    </row>
    <row r="946" spans="2:4" x14ac:dyDescent="0.35">
      <c r="B946" t="str">
        <f>IF(ISBLANK(datasets!B946),"",datasets!B946)</f>
        <v/>
      </c>
      <c r="C946" t="str">
        <f t="shared" si="28"/>
        <v/>
      </c>
      <c r="D946" t="str">
        <f t="shared" si="29"/>
        <v/>
      </c>
    </row>
    <row r="947" spans="2:4" x14ac:dyDescent="0.35">
      <c r="B947" t="str">
        <f>IF(ISBLANK(datasets!B947),"",datasets!B947)</f>
        <v/>
      </c>
      <c r="C947" t="str">
        <f t="shared" si="28"/>
        <v/>
      </c>
      <c r="D947" t="str">
        <f t="shared" si="29"/>
        <v/>
      </c>
    </row>
    <row r="948" spans="2:4" x14ac:dyDescent="0.35">
      <c r="B948" t="str">
        <f>IF(ISBLANK(datasets!B948),"",datasets!B948)</f>
        <v/>
      </c>
      <c r="C948" t="str">
        <f t="shared" si="28"/>
        <v/>
      </c>
      <c r="D948" t="str">
        <f t="shared" si="29"/>
        <v/>
      </c>
    </row>
    <row r="949" spans="2:4" x14ac:dyDescent="0.35">
      <c r="B949" t="str">
        <f>IF(ISBLANK(datasets!B949),"",datasets!B949)</f>
        <v/>
      </c>
      <c r="C949" t="str">
        <f t="shared" si="28"/>
        <v/>
      </c>
      <c r="D949" t="str">
        <f t="shared" si="29"/>
        <v/>
      </c>
    </row>
    <row r="950" spans="2:4" x14ac:dyDescent="0.35">
      <c r="B950" t="str">
        <f>IF(ISBLANK(datasets!B950),"",datasets!B950)</f>
        <v/>
      </c>
      <c r="C950" t="str">
        <f t="shared" si="28"/>
        <v/>
      </c>
      <c r="D950" t="str">
        <f t="shared" si="29"/>
        <v/>
      </c>
    </row>
    <row r="951" spans="2:4" x14ac:dyDescent="0.35">
      <c r="B951" t="str">
        <f>IF(ISBLANK(datasets!B951),"",datasets!B951)</f>
        <v/>
      </c>
      <c r="C951" t="str">
        <f t="shared" si="28"/>
        <v/>
      </c>
      <c r="D951" t="str">
        <f t="shared" si="29"/>
        <v/>
      </c>
    </row>
    <row r="952" spans="2:4" x14ac:dyDescent="0.35">
      <c r="B952" t="str">
        <f>IF(ISBLANK(datasets!B952),"",datasets!B952)</f>
        <v/>
      </c>
      <c r="C952" t="str">
        <f t="shared" si="28"/>
        <v/>
      </c>
      <c r="D952" t="str">
        <f t="shared" si="29"/>
        <v/>
      </c>
    </row>
    <row r="953" spans="2:4" x14ac:dyDescent="0.35">
      <c r="B953" t="str">
        <f>IF(ISBLANK(datasets!B953),"",datasets!B953)</f>
        <v/>
      </c>
      <c r="C953" t="str">
        <f t="shared" si="28"/>
        <v/>
      </c>
      <c r="D953" t="str">
        <f t="shared" si="29"/>
        <v/>
      </c>
    </row>
    <row r="954" spans="2:4" x14ac:dyDescent="0.35">
      <c r="B954" t="str">
        <f>IF(ISBLANK(datasets!B954),"",datasets!B954)</f>
        <v/>
      </c>
      <c r="C954" t="str">
        <f t="shared" si="28"/>
        <v/>
      </c>
      <c r="D954" t="str">
        <f t="shared" si="29"/>
        <v/>
      </c>
    </row>
    <row r="955" spans="2:4" x14ac:dyDescent="0.35">
      <c r="B955" t="str">
        <f>IF(ISBLANK(datasets!B955),"",datasets!B955)</f>
        <v/>
      </c>
      <c r="C955" t="str">
        <f t="shared" si="28"/>
        <v/>
      </c>
      <c r="D955" t="str">
        <f t="shared" si="29"/>
        <v/>
      </c>
    </row>
    <row r="956" spans="2:4" x14ac:dyDescent="0.35">
      <c r="B956" t="str">
        <f>IF(ISBLANK(datasets!B956),"",datasets!B956)</f>
        <v/>
      </c>
      <c r="C956" t="str">
        <f t="shared" si="28"/>
        <v/>
      </c>
      <c r="D956" t="str">
        <f t="shared" si="29"/>
        <v/>
      </c>
    </row>
    <row r="957" spans="2:4" x14ac:dyDescent="0.35">
      <c r="B957" t="str">
        <f>IF(ISBLANK(datasets!B957),"",datasets!B957)</f>
        <v/>
      </c>
      <c r="C957" t="str">
        <f t="shared" si="28"/>
        <v/>
      </c>
      <c r="D957" t="str">
        <f t="shared" si="29"/>
        <v/>
      </c>
    </row>
    <row r="958" spans="2:4" x14ac:dyDescent="0.35">
      <c r="B958" t="str">
        <f>IF(ISBLANK(datasets!B958),"",datasets!B958)</f>
        <v/>
      </c>
      <c r="C958" t="str">
        <f t="shared" si="28"/>
        <v/>
      </c>
      <c r="D958" t="str">
        <f t="shared" si="29"/>
        <v/>
      </c>
    </row>
    <row r="959" spans="2:4" x14ac:dyDescent="0.35">
      <c r="B959" t="str">
        <f>IF(ISBLANK(datasets!B959),"",datasets!B959)</f>
        <v/>
      </c>
      <c r="C959" t="str">
        <f t="shared" si="28"/>
        <v/>
      </c>
      <c r="D959" t="str">
        <f t="shared" si="29"/>
        <v/>
      </c>
    </row>
    <row r="960" spans="2:4" x14ac:dyDescent="0.35">
      <c r="B960" t="str">
        <f>IF(ISBLANK(datasets!B960),"",datasets!B960)</f>
        <v/>
      </c>
      <c r="C960" t="str">
        <f t="shared" si="28"/>
        <v/>
      </c>
      <c r="D960" t="str">
        <f t="shared" si="29"/>
        <v/>
      </c>
    </row>
    <row r="961" spans="2:4" x14ac:dyDescent="0.35">
      <c r="B961" t="str">
        <f>IF(ISBLANK(datasets!B961),"",datasets!B961)</f>
        <v/>
      </c>
      <c r="C961" t="str">
        <f t="shared" si="28"/>
        <v/>
      </c>
      <c r="D961" t="str">
        <f t="shared" si="29"/>
        <v/>
      </c>
    </row>
    <row r="962" spans="2:4" x14ac:dyDescent="0.35">
      <c r="B962" t="str">
        <f>IF(ISBLANK(datasets!B962),"",datasets!B962)</f>
        <v/>
      </c>
      <c r="C962" t="str">
        <f t="shared" si="28"/>
        <v/>
      </c>
      <c r="D962" t="str">
        <f t="shared" si="29"/>
        <v/>
      </c>
    </row>
    <row r="963" spans="2:4" x14ac:dyDescent="0.35">
      <c r="B963" t="str">
        <f>IF(ISBLANK(datasets!B963),"",datasets!B963)</f>
        <v/>
      </c>
      <c r="C963" t="str">
        <f t="shared" si="28"/>
        <v/>
      </c>
      <c r="D963" t="str">
        <f t="shared" si="29"/>
        <v/>
      </c>
    </row>
    <row r="964" spans="2:4" x14ac:dyDescent="0.35">
      <c r="B964" t="str">
        <f>IF(ISBLANK(datasets!B964),"",datasets!B964)</f>
        <v/>
      </c>
      <c r="C964" t="str">
        <f t="shared" si="28"/>
        <v/>
      </c>
      <c r="D964" t="str">
        <f t="shared" si="29"/>
        <v/>
      </c>
    </row>
    <row r="965" spans="2:4" x14ac:dyDescent="0.35">
      <c r="B965" t="str">
        <f>IF(ISBLANK(datasets!B965),"",datasets!B965)</f>
        <v/>
      </c>
      <c r="C965" t="str">
        <f t="shared" si="28"/>
        <v/>
      </c>
      <c r="D965" t="str">
        <f t="shared" si="29"/>
        <v/>
      </c>
    </row>
    <row r="966" spans="2:4" x14ac:dyDescent="0.35">
      <c r="B966" t="str">
        <f>IF(ISBLANK(datasets!B966),"",datasets!B966)</f>
        <v/>
      </c>
      <c r="C966" t="str">
        <f t="shared" si="28"/>
        <v/>
      </c>
      <c r="D966" t="str">
        <f t="shared" si="29"/>
        <v/>
      </c>
    </row>
    <row r="967" spans="2:4" x14ac:dyDescent="0.35">
      <c r="B967" t="str">
        <f>IF(ISBLANK(datasets!B967),"",datasets!B967)</f>
        <v/>
      </c>
      <c r="C967" t="str">
        <f t="shared" si="28"/>
        <v/>
      </c>
      <c r="D967" t="str">
        <f t="shared" si="29"/>
        <v/>
      </c>
    </row>
    <row r="968" spans="2:4" x14ac:dyDescent="0.35">
      <c r="B968" t="str">
        <f>IF(ISBLANK(datasets!B968),"",datasets!B968)</f>
        <v/>
      </c>
      <c r="C968" t="str">
        <f t="shared" si="28"/>
        <v/>
      </c>
      <c r="D968" t="str">
        <f t="shared" si="29"/>
        <v/>
      </c>
    </row>
    <row r="969" spans="2:4" x14ac:dyDescent="0.35">
      <c r="B969" t="str">
        <f>IF(ISBLANK(datasets!B969),"",datasets!B969)</f>
        <v/>
      </c>
      <c r="C969" t="str">
        <f t="shared" ref="C969:C1008" si="30">IF(B969="","","https://docs.riskdatalibrary.org/en/0__2__0/rdls_schema.json")</f>
        <v/>
      </c>
      <c r="D969" t="str">
        <f t="shared" ref="D969:D1008" si="31">IF(B969="","","describedby")</f>
        <v/>
      </c>
    </row>
    <row r="970" spans="2:4" x14ac:dyDescent="0.35">
      <c r="B970" t="str">
        <f>IF(ISBLANK(datasets!B970),"",datasets!B970)</f>
        <v/>
      </c>
      <c r="C970" t="str">
        <f t="shared" si="30"/>
        <v/>
      </c>
      <c r="D970" t="str">
        <f t="shared" si="31"/>
        <v/>
      </c>
    </row>
    <row r="971" spans="2:4" x14ac:dyDescent="0.35">
      <c r="B971" t="str">
        <f>IF(ISBLANK(datasets!B971),"",datasets!B971)</f>
        <v/>
      </c>
      <c r="C971" t="str">
        <f t="shared" si="30"/>
        <v/>
      </c>
      <c r="D971" t="str">
        <f t="shared" si="31"/>
        <v/>
      </c>
    </row>
    <row r="972" spans="2:4" x14ac:dyDescent="0.35">
      <c r="B972" t="str">
        <f>IF(ISBLANK(datasets!B972),"",datasets!B972)</f>
        <v/>
      </c>
      <c r="C972" t="str">
        <f t="shared" si="30"/>
        <v/>
      </c>
      <c r="D972" t="str">
        <f t="shared" si="31"/>
        <v/>
      </c>
    </row>
    <row r="973" spans="2:4" x14ac:dyDescent="0.35">
      <c r="B973" t="str">
        <f>IF(ISBLANK(datasets!B973),"",datasets!B973)</f>
        <v/>
      </c>
      <c r="C973" t="str">
        <f t="shared" si="30"/>
        <v/>
      </c>
      <c r="D973" t="str">
        <f t="shared" si="31"/>
        <v/>
      </c>
    </row>
    <row r="974" spans="2:4" x14ac:dyDescent="0.35">
      <c r="B974" t="str">
        <f>IF(ISBLANK(datasets!B974),"",datasets!B974)</f>
        <v/>
      </c>
      <c r="C974" t="str">
        <f t="shared" si="30"/>
        <v/>
      </c>
      <c r="D974" t="str">
        <f t="shared" si="31"/>
        <v/>
      </c>
    </row>
    <row r="975" spans="2:4" x14ac:dyDescent="0.35">
      <c r="B975" t="str">
        <f>IF(ISBLANK(datasets!B975),"",datasets!B975)</f>
        <v/>
      </c>
      <c r="C975" t="str">
        <f t="shared" si="30"/>
        <v/>
      </c>
      <c r="D975" t="str">
        <f t="shared" si="31"/>
        <v/>
      </c>
    </row>
    <row r="976" spans="2:4" x14ac:dyDescent="0.35">
      <c r="B976" t="str">
        <f>IF(ISBLANK(datasets!B976),"",datasets!B976)</f>
        <v/>
      </c>
      <c r="C976" t="str">
        <f t="shared" si="30"/>
        <v/>
      </c>
      <c r="D976" t="str">
        <f t="shared" si="31"/>
        <v/>
      </c>
    </row>
    <row r="977" spans="2:4" x14ac:dyDescent="0.35">
      <c r="B977" t="str">
        <f>IF(ISBLANK(datasets!B977),"",datasets!B977)</f>
        <v/>
      </c>
      <c r="C977" t="str">
        <f t="shared" si="30"/>
        <v/>
      </c>
      <c r="D977" t="str">
        <f t="shared" si="31"/>
        <v/>
      </c>
    </row>
    <row r="978" spans="2:4" x14ac:dyDescent="0.35">
      <c r="B978" t="str">
        <f>IF(ISBLANK(datasets!B978),"",datasets!B978)</f>
        <v/>
      </c>
      <c r="C978" t="str">
        <f t="shared" si="30"/>
        <v/>
      </c>
      <c r="D978" t="str">
        <f t="shared" si="31"/>
        <v/>
      </c>
    </row>
    <row r="979" spans="2:4" x14ac:dyDescent="0.35">
      <c r="B979" t="str">
        <f>IF(ISBLANK(datasets!B979),"",datasets!B979)</f>
        <v/>
      </c>
      <c r="C979" t="str">
        <f t="shared" si="30"/>
        <v/>
      </c>
      <c r="D979" t="str">
        <f t="shared" si="31"/>
        <v/>
      </c>
    </row>
    <row r="980" spans="2:4" x14ac:dyDescent="0.35">
      <c r="B980" t="str">
        <f>IF(ISBLANK(datasets!B980),"",datasets!B980)</f>
        <v/>
      </c>
      <c r="C980" t="str">
        <f t="shared" si="30"/>
        <v/>
      </c>
      <c r="D980" t="str">
        <f t="shared" si="31"/>
        <v/>
      </c>
    </row>
    <row r="981" spans="2:4" x14ac:dyDescent="0.35">
      <c r="B981" t="str">
        <f>IF(ISBLANK(datasets!B981),"",datasets!B981)</f>
        <v/>
      </c>
      <c r="C981" t="str">
        <f t="shared" si="30"/>
        <v/>
      </c>
      <c r="D981" t="str">
        <f t="shared" si="31"/>
        <v/>
      </c>
    </row>
    <row r="982" spans="2:4" x14ac:dyDescent="0.35">
      <c r="B982" t="str">
        <f>IF(ISBLANK(datasets!B982),"",datasets!B982)</f>
        <v/>
      </c>
      <c r="C982" t="str">
        <f t="shared" si="30"/>
        <v/>
      </c>
      <c r="D982" t="str">
        <f t="shared" si="31"/>
        <v/>
      </c>
    </row>
    <row r="983" spans="2:4" x14ac:dyDescent="0.35">
      <c r="B983" t="str">
        <f>IF(ISBLANK(datasets!B983),"",datasets!B983)</f>
        <v/>
      </c>
      <c r="C983" t="str">
        <f t="shared" si="30"/>
        <v/>
      </c>
      <c r="D983" t="str">
        <f t="shared" si="31"/>
        <v/>
      </c>
    </row>
    <row r="984" spans="2:4" x14ac:dyDescent="0.35">
      <c r="B984" t="str">
        <f>IF(ISBLANK(datasets!B984),"",datasets!B984)</f>
        <v/>
      </c>
      <c r="C984" t="str">
        <f t="shared" si="30"/>
        <v/>
      </c>
      <c r="D984" t="str">
        <f t="shared" si="31"/>
        <v/>
      </c>
    </row>
    <row r="985" spans="2:4" x14ac:dyDescent="0.35">
      <c r="B985" t="str">
        <f>IF(ISBLANK(datasets!B985),"",datasets!B985)</f>
        <v/>
      </c>
      <c r="C985" t="str">
        <f t="shared" si="30"/>
        <v/>
      </c>
      <c r="D985" t="str">
        <f t="shared" si="31"/>
        <v/>
      </c>
    </row>
    <row r="986" spans="2:4" x14ac:dyDescent="0.35">
      <c r="B986" t="str">
        <f>IF(ISBLANK(datasets!B986),"",datasets!B986)</f>
        <v/>
      </c>
      <c r="C986" t="str">
        <f t="shared" si="30"/>
        <v/>
      </c>
      <c r="D986" t="str">
        <f t="shared" si="31"/>
        <v/>
      </c>
    </row>
    <row r="987" spans="2:4" x14ac:dyDescent="0.35">
      <c r="B987" t="str">
        <f>IF(ISBLANK(datasets!B987),"",datasets!B987)</f>
        <v/>
      </c>
      <c r="C987" t="str">
        <f t="shared" si="30"/>
        <v/>
      </c>
      <c r="D987" t="str">
        <f t="shared" si="31"/>
        <v/>
      </c>
    </row>
    <row r="988" spans="2:4" x14ac:dyDescent="0.35">
      <c r="B988" t="str">
        <f>IF(ISBLANK(datasets!B988),"",datasets!B988)</f>
        <v/>
      </c>
      <c r="C988" t="str">
        <f t="shared" si="30"/>
        <v/>
      </c>
      <c r="D988" t="str">
        <f t="shared" si="31"/>
        <v/>
      </c>
    </row>
    <row r="989" spans="2:4" x14ac:dyDescent="0.35">
      <c r="B989" t="str">
        <f>IF(ISBLANK(datasets!B989),"",datasets!B989)</f>
        <v/>
      </c>
      <c r="C989" t="str">
        <f t="shared" si="30"/>
        <v/>
      </c>
      <c r="D989" t="str">
        <f t="shared" si="31"/>
        <v/>
      </c>
    </row>
    <row r="990" spans="2:4" x14ac:dyDescent="0.35">
      <c r="B990" t="str">
        <f>IF(ISBLANK(datasets!B990),"",datasets!B990)</f>
        <v/>
      </c>
      <c r="C990" t="str">
        <f t="shared" si="30"/>
        <v/>
      </c>
      <c r="D990" t="str">
        <f t="shared" si="31"/>
        <v/>
      </c>
    </row>
    <row r="991" spans="2:4" x14ac:dyDescent="0.35">
      <c r="B991" t="str">
        <f>IF(ISBLANK(datasets!B991),"",datasets!B991)</f>
        <v/>
      </c>
      <c r="C991" t="str">
        <f t="shared" si="30"/>
        <v/>
      </c>
      <c r="D991" t="str">
        <f t="shared" si="31"/>
        <v/>
      </c>
    </row>
    <row r="992" spans="2:4" x14ac:dyDescent="0.35">
      <c r="B992" t="str">
        <f>IF(ISBLANK(datasets!B992),"",datasets!B992)</f>
        <v/>
      </c>
      <c r="C992" t="str">
        <f t="shared" si="30"/>
        <v/>
      </c>
      <c r="D992" t="str">
        <f t="shared" si="31"/>
        <v/>
      </c>
    </row>
    <row r="993" spans="2:4" x14ac:dyDescent="0.35">
      <c r="B993" t="str">
        <f>IF(ISBLANK(datasets!B993),"",datasets!B993)</f>
        <v/>
      </c>
      <c r="C993" t="str">
        <f t="shared" si="30"/>
        <v/>
      </c>
      <c r="D993" t="str">
        <f t="shared" si="31"/>
        <v/>
      </c>
    </row>
    <row r="994" spans="2:4" x14ac:dyDescent="0.35">
      <c r="B994" t="str">
        <f>IF(ISBLANK(datasets!B994),"",datasets!B994)</f>
        <v/>
      </c>
      <c r="C994" t="str">
        <f t="shared" si="30"/>
        <v/>
      </c>
      <c r="D994" t="str">
        <f t="shared" si="31"/>
        <v/>
      </c>
    </row>
    <row r="995" spans="2:4" x14ac:dyDescent="0.35">
      <c r="B995" t="str">
        <f>IF(ISBLANK(datasets!B995),"",datasets!B995)</f>
        <v/>
      </c>
      <c r="C995" t="str">
        <f t="shared" si="30"/>
        <v/>
      </c>
      <c r="D995" t="str">
        <f t="shared" si="31"/>
        <v/>
      </c>
    </row>
    <row r="996" spans="2:4" x14ac:dyDescent="0.35">
      <c r="B996" t="str">
        <f>IF(ISBLANK(datasets!B996),"",datasets!B996)</f>
        <v/>
      </c>
      <c r="C996" t="str">
        <f t="shared" si="30"/>
        <v/>
      </c>
      <c r="D996" t="str">
        <f t="shared" si="31"/>
        <v/>
      </c>
    </row>
    <row r="997" spans="2:4" x14ac:dyDescent="0.35">
      <c r="B997" t="str">
        <f>IF(ISBLANK(datasets!B997),"",datasets!B997)</f>
        <v/>
      </c>
      <c r="C997" t="str">
        <f t="shared" si="30"/>
        <v/>
      </c>
      <c r="D997" t="str">
        <f t="shared" si="31"/>
        <v/>
      </c>
    </row>
    <row r="998" spans="2:4" x14ac:dyDescent="0.35">
      <c r="B998" t="str">
        <f>IF(ISBLANK(datasets!B998),"",datasets!B998)</f>
        <v/>
      </c>
      <c r="C998" t="str">
        <f t="shared" si="30"/>
        <v/>
      </c>
      <c r="D998" t="str">
        <f t="shared" si="31"/>
        <v/>
      </c>
    </row>
    <row r="999" spans="2:4" x14ac:dyDescent="0.35">
      <c r="B999" t="str">
        <f>IF(ISBLANK(datasets!B999),"",datasets!B999)</f>
        <v/>
      </c>
      <c r="C999" t="str">
        <f t="shared" si="30"/>
        <v/>
      </c>
      <c r="D999" t="str">
        <f t="shared" si="31"/>
        <v/>
      </c>
    </row>
    <row r="1000" spans="2:4" x14ac:dyDescent="0.35">
      <c r="B1000" t="str">
        <f>IF(ISBLANK(datasets!B1000),"",datasets!B1000)</f>
        <v/>
      </c>
      <c r="C1000" t="str">
        <f t="shared" si="30"/>
        <v/>
      </c>
      <c r="D1000" t="str">
        <f t="shared" si="31"/>
        <v/>
      </c>
    </row>
    <row r="1001" spans="2:4" x14ac:dyDescent="0.35">
      <c r="B1001" t="str">
        <f>IF(ISBLANK(datasets!B1001),"",datasets!B1001)</f>
        <v/>
      </c>
      <c r="C1001" t="str">
        <f t="shared" si="30"/>
        <v/>
      </c>
      <c r="D1001" t="str">
        <f t="shared" si="31"/>
        <v/>
      </c>
    </row>
    <row r="1002" spans="2:4" x14ac:dyDescent="0.35">
      <c r="B1002" t="str">
        <f>IF(ISBLANK(datasets!B1002),"",datasets!B1002)</f>
        <v/>
      </c>
      <c r="C1002" t="str">
        <f t="shared" si="30"/>
        <v/>
      </c>
      <c r="D1002" t="str">
        <f t="shared" si="31"/>
        <v/>
      </c>
    </row>
    <row r="1003" spans="2:4" x14ac:dyDescent="0.35">
      <c r="B1003" t="str">
        <f>IF(ISBLANK(datasets!B1003),"",datasets!B1003)</f>
        <v/>
      </c>
      <c r="C1003" t="str">
        <f t="shared" si="30"/>
        <v/>
      </c>
      <c r="D1003" t="str">
        <f t="shared" si="31"/>
        <v/>
      </c>
    </row>
    <row r="1004" spans="2:4" x14ac:dyDescent="0.35">
      <c r="B1004" t="str">
        <f>IF(ISBLANK(datasets!B1004),"",datasets!B1004)</f>
        <v/>
      </c>
      <c r="C1004" t="str">
        <f t="shared" si="30"/>
        <v/>
      </c>
      <c r="D1004" t="str">
        <f t="shared" si="31"/>
        <v/>
      </c>
    </row>
    <row r="1005" spans="2:4" x14ac:dyDescent="0.35">
      <c r="B1005" t="str">
        <f>IF(ISBLANK(datasets!B1005),"",datasets!B1005)</f>
        <v/>
      </c>
      <c r="C1005" t="str">
        <f t="shared" si="30"/>
        <v/>
      </c>
      <c r="D1005" t="str">
        <f t="shared" si="31"/>
        <v/>
      </c>
    </row>
    <row r="1006" spans="2:4" x14ac:dyDescent="0.35">
      <c r="B1006" t="str">
        <f>IF(ISBLANK(datasets!B1006),"",datasets!B1006)</f>
        <v/>
      </c>
      <c r="C1006" t="str">
        <f t="shared" si="30"/>
        <v/>
      </c>
      <c r="D1006" t="str">
        <f t="shared" si="31"/>
        <v/>
      </c>
    </row>
    <row r="1007" spans="2:4" x14ac:dyDescent="0.35">
      <c r="B1007" t="str">
        <f>IF(ISBLANK(datasets!B1007),"",datasets!B1007)</f>
        <v/>
      </c>
      <c r="C1007" t="str">
        <f t="shared" si="30"/>
        <v/>
      </c>
      <c r="D1007" t="str">
        <f t="shared" si="31"/>
        <v/>
      </c>
    </row>
    <row r="1008" spans="2:4" x14ac:dyDescent="0.35">
      <c r="B1008" t="str">
        <f>IF(ISBLANK(datasets!B1008),"",datasets!B1008)</f>
        <v/>
      </c>
      <c r="C1008" t="str">
        <f t="shared" si="30"/>
        <v/>
      </c>
      <c r="D1008" t="str">
        <f t="shared" si="31"/>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datasets!$B$9:$B$1000</xm:f>
          </x14:formula1>
          <xm:sqref>B9:B1008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 README</vt:lpstr>
      <vt:lpstr># Enums</vt:lpstr>
      <vt:lpstr>Meta</vt:lpstr>
      <vt:lpstr>datasets</vt:lpstr>
      <vt:lpstr>attributions</vt:lpstr>
      <vt:lpstr>sources</vt:lpstr>
      <vt:lpstr>referenced_by</vt:lpstr>
      <vt:lpstr>spatial_gazetteer_entries</vt:lpstr>
      <vt:lpstr>resources</vt:lpstr>
      <vt:lpstr>hazard_event_sets</vt:lpstr>
      <vt:lpstr>hazard_event_sets_hazards</vt:lpstr>
      <vt:lpstr>hazard_event_sets_spatial_gazet</vt:lpstr>
      <vt:lpstr>hazard_event_sets_events</vt:lpstr>
      <vt:lpstr>hazard_event_sets_events_disast</vt:lpstr>
      <vt:lpstr>hazard_event_sets_events_footpr</vt:lpstr>
      <vt:lpstr>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 Amadio</dc:creator>
  <cp:lastModifiedBy>Mattia Amadio</cp:lastModifiedBy>
  <dcterms:created xsi:type="dcterms:W3CDTF">2023-09-12T20:12:14Z</dcterms:created>
  <dcterms:modified xsi:type="dcterms:W3CDTF">2023-09-29T09:40:34Z</dcterms:modified>
</cp:coreProperties>
</file>